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5240" windowHeight="9930"/>
  </bookViews>
  <sheets>
    <sheet name="M1" sheetId="11" r:id="rId1"/>
    <sheet name="M2" sheetId="12" r:id="rId2"/>
    <sheet name="M3" sheetId="13" r:id="rId3"/>
    <sheet name="Samandregið" sheetId="15" r:id="rId4"/>
  </sheets>
  <calcPr calcId="145621"/>
</workbook>
</file>

<file path=xl/calcChain.xml><?xml version="1.0" encoding="utf-8"?>
<calcChain xmlns="http://schemas.openxmlformats.org/spreadsheetml/2006/main">
  <c r="T45" i="15" l="1"/>
  <c r="T46" i="15"/>
  <c r="T47" i="15"/>
  <c r="T48" i="15"/>
  <c r="T52" i="15"/>
  <c r="T55" i="15"/>
  <c r="T56" i="15"/>
  <c r="T62" i="15"/>
  <c r="T63" i="15"/>
  <c r="T64" i="15"/>
  <c r="T69" i="15"/>
  <c r="T70" i="15"/>
  <c r="T44" i="15"/>
  <c r="R57" i="15"/>
  <c r="R63" i="15"/>
  <c r="R54" i="15"/>
  <c r="R51" i="15"/>
  <c r="R69" i="15"/>
  <c r="R46" i="15"/>
  <c r="R56" i="15"/>
  <c r="R44" i="15"/>
  <c r="R53" i="15"/>
  <c r="R58" i="15"/>
  <c r="R70" i="15"/>
  <c r="R65" i="15"/>
  <c r="R67" i="15"/>
  <c r="R60" i="15"/>
  <c r="R59" i="15"/>
  <c r="R62" i="15"/>
  <c r="R55" i="15"/>
  <c r="R47" i="15"/>
  <c r="R61" i="15"/>
  <c r="N45" i="15"/>
  <c r="N57" i="15"/>
  <c r="T57" i="15" s="1"/>
  <c r="N50" i="15"/>
  <c r="T50" i="15" s="1"/>
  <c r="N63" i="15"/>
  <c r="N54" i="15"/>
  <c r="T54" i="15" s="1"/>
  <c r="N51" i="15"/>
  <c r="T51" i="15" s="1"/>
  <c r="N69" i="15"/>
  <c r="N46" i="15"/>
  <c r="N56" i="15"/>
  <c r="N44" i="15"/>
  <c r="N53" i="15"/>
  <c r="T53" i="15" s="1"/>
  <c r="N52" i="15"/>
  <c r="N58" i="15"/>
  <c r="T58" i="15" s="1"/>
  <c r="N68" i="15"/>
  <c r="T68" i="15" s="1"/>
  <c r="N66" i="15"/>
  <c r="T66" i="15" s="1"/>
  <c r="N70" i="15"/>
  <c r="N49" i="15"/>
  <c r="T49" i="15" s="1"/>
  <c r="N65" i="15"/>
  <c r="T65" i="15" s="1"/>
  <c r="N67" i="15"/>
  <c r="T67" i="15" s="1"/>
  <c r="N60" i="15"/>
  <c r="T60" i="15" s="1"/>
  <c r="N64" i="15"/>
  <c r="N59" i="15"/>
  <c r="T59" i="15" s="1"/>
  <c r="N62" i="15"/>
  <c r="N55" i="15"/>
  <c r="N71" i="15"/>
  <c r="N47" i="15"/>
  <c r="N48" i="15"/>
  <c r="N61" i="15"/>
  <c r="T61" i="15" s="1"/>
</calcChain>
</file>

<file path=xl/sharedStrings.xml><?xml version="1.0" encoding="utf-8"?>
<sst xmlns="http://schemas.openxmlformats.org/spreadsheetml/2006/main" count="148" uniqueCount="75">
  <si>
    <t>Japan</t>
  </si>
  <si>
    <t>T: Total function</t>
  </si>
  <si>
    <t>010: General public services</t>
  </si>
  <si>
    <t>020: Defence</t>
  </si>
  <si>
    <t>030: Public order and safety</t>
  </si>
  <si>
    <t>040: Economic affairs</t>
  </si>
  <si>
    <t>050: Environment protection</t>
  </si>
  <si>
    <t>060: Housing and community amenities</t>
  </si>
  <si>
    <t>070: Health</t>
  </si>
  <si>
    <t>080: Recreation; culture and religion</t>
  </si>
  <si>
    <t>090: Education</t>
  </si>
  <si>
    <t>100: Social protection</t>
  </si>
  <si>
    <t>Malta</t>
  </si>
  <si>
    <t>Heildargjöld</t>
  </si>
  <si>
    <t>Heildargjöld að frádregnum almannatryggingum og velferðarmálum</t>
  </si>
  <si>
    <t>Belgía</t>
  </si>
  <si>
    <t>Búlgaría</t>
  </si>
  <si>
    <t>Tékkland</t>
  </si>
  <si>
    <t>Danmörk</t>
  </si>
  <si>
    <t>Þýskaland</t>
  </si>
  <si>
    <t>Eistland</t>
  </si>
  <si>
    <t>Írland</t>
  </si>
  <si>
    <t>Grikkland</t>
  </si>
  <si>
    <t>Spánn</t>
  </si>
  <si>
    <t>Frakkland</t>
  </si>
  <si>
    <t>Ítalía</t>
  </si>
  <si>
    <t>Kýpur</t>
  </si>
  <si>
    <t>Lettland</t>
  </si>
  <si>
    <t>Litháen</t>
  </si>
  <si>
    <t>Lúxemborg</t>
  </si>
  <si>
    <t>Ungverjaland</t>
  </si>
  <si>
    <t>Holland</t>
  </si>
  <si>
    <t>Austurríki</t>
  </si>
  <si>
    <t>Pólland</t>
  </si>
  <si>
    <t>Portúgal</t>
  </si>
  <si>
    <t>Slóvakía</t>
  </si>
  <si>
    <t>Finnland</t>
  </si>
  <si>
    <t>Svíþjóð</t>
  </si>
  <si>
    <t>Bretland</t>
  </si>
  <si>
    <t>Ísland</t>
  </si>
  <si>
    <t>Noregur</t>
  </si>
  <si>
    <t>Sviss</t>
  </si>
  <si>
    <t>Slóvenía</t>
  </si>
  <si>
    <t>Ísrael</t>
  </si>
  <si>
    <t>Kórea</t>
  </si>
  <si>
    <t>Lúxembor</t>
  </si>
  <si>
    <t>Bandaríkin</t>
  </si>
  <si>
    <t>Heildargjöld að frádregnum ellilífeyri</t>
  </si>
  <si>
    <t>http://stats.oecd.org/</t>
  </si>
  <si>
    <t>Almenn opinber þjónusta</t>
  </si>
  <si>
    <t>Varnarmál</t>
  </si>
  <si>
    <t>Löggæsla, réttargæsla og öryggismál,</t>
  </si>
  <si>
    <t>Opinber útgjöld alls</t>
  </si>
  <si>
    <t>Efnahags- og atvinnumál</t>
  </si>
  <si>
    <t>Menningar-, íþrótta- og trúmál</t>
  </si>
  <si>
    <t>Umhverfis-mál</t>
  </si>
  <si>
    <t>Útgj. alls að frádr. alm.tr. og velf.málum</t>
  </si>
  <si>
    <t>Fræðslumál</t>
  </si>
  <si>
    <t>Almanna-tryggingar og velferðarmál</t>
  </si>
  <si>
    <t>Heilbrigðis-mál</t>
  </si>
  <si>
    <t>Útgj. alls að frádr. lífeyris-greiðslum alm.tr.</t>
  </si>
  <si>
    <t>Heildarútgjöld hins opinbera í hlutfalli við verga landsframleiðslu flokkuð eftir málaflokkum árið 2009</t>
  </si>
  <si>
    <t>Lífeyris-greiðslur almanna-trygginga</t>
  </si>
  <si>
    <t>http://epp.eurostat.ec.europa.eu/portal/page/portal/government_finance_statistics/data/database</t>
  </si>
  <si>
    <t>Ástralía</t>
  </si>
  <si>
    <t>Kanada</t>
  </si>
  <si>
    <t>Nýja-Sjáland</t>
  </si>
  <si>
    <t>Tyrkland</t>
  </si>
  <si>
    <t>Evru svæðið</t>
  </si>
  <si>
    <t>OECD alls</t>
  </si>
  <si>
    <t>Útgjöld hins opinbera í hlutfalli við VLF árið 2009</t>
  </si>
  <si>
    <t>http://appsso.eurostat.ec.europa.eu/nui/show.do?dataset=gov_a_exp&amp;lang=en</t>
  </si>
  <si>
    <t>Húsnæðis-, skipulags- og veitumál</t>
  </si>
  <si>
    <t>Heimild: OECD Economic Outlook í maí 2011</t>
  </si>
  <si>
    <t>Útgj. alls að frádregnum alm.tr. og velf.málum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</si>
</sst>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0.0\ "/>
    <numFmt numFmtId="166" formatCode="0.0"/>
    <numFmt numFmtId="167" formatCode="0.0%"/>
    <numFmt numFmtId="168" formatCode="#,##0.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</font>
    <font>
      <sz val="9"/>
      <name val="Times"/>
      <family val="1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i/>
      <sz val="8"/>
      <name val="Tms Rmn"/>
    </font>
    <font>
      <b/>
      <sz val="8"/>
      <name val="Tms Rmn"/>
    </font>
    <font>
      <u/>
      <sz val="10"/>
      <color theme="10"/>
      <name val="Courier"/>
      <family val="3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/>
    <xf numFmtId="0" fontId="22" fillId="0" borderId="10">
      <alignment horizontal="center" vertical="center"/>
    </xf>
    <xf numFmtId="166" fontId="22" fillId="0" borderId="0" applyBorder="0"/>
    <xf numFmtId="166" fontId="22" fillId="0" borderId="11"/>
    <xf numFmtId="0" fontId="2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9" fillId="0" borderId="0"/>
    <xf numFmtId="0" fontId="23" fillId="0" borderId="0">
      <alignment horizontal="left"/>
    </xf>
    <xf numFmtId="0" fontId="22" fillId="0" borderId="12">
      <alignment horizontal="center" vertical="center"/>
    </xf>
    <xf numFmtId="0" fontId="24" fillId="0" borderId="0"/>
    <xf numFmtId="0" fontId="25" fillId="0" borderId="0"/>
    <xf numFmtId="0" fontId="20" fillId="0" borderId="0"/>
  </cellStyleXfs>
  <cellXfs count="16">
    <xf numFmtId="0" fontId="0" fillId="0" borderId="0" xfId="0"/>
    <xf numFmtId="165" fontId="21" fillId="0" borderId="0" xfId="42" applyNumberFormat="1" applyFont="1" applyFill="1"/>
    <xf numFmtId="166" fontId="0" fillId="0" borderId="0" xfId="0" applyNumberFormat="1"/>
    <xf numFmtId="3" fontId="0" fillId="0" borderId="0" xfId="0" applyNumberFormat="1"/>
    <xf numFmtId="167" fontId="0" fillId="0" borderId="0" xfId="0" applyNumberFormat="1"/>
    <xf numFmtId="10" fontId="0" fillId="0" borderId="0" xfId="0" applyNumberFormat="1"/>
    <xf numFmtId="0" fontId="20" fillId="0" borderId="0" xfId="0" applyNumberFormat="1" applyFont="1" applyFill="1" applyBorder="1" applyAlignment="1"/>
    <xf numFmtId="0" fontId="20" fillId="0" borderId="0" xfId="0" applyNumberFormat="1" applyFont="1" applyFill="1" applyBorder="1" applyAlignment="1">
      <alignment wrapText="1"/>
    </xf>
    <xf numFmtId="168" fontId="0" fillId="0" borderId="0" xfId="0" applyNumberFormat="1"/>
    <xf numFmtId="168" fontId="20" fillId="0" borderId="0" xfId="0" applyNumberFormat="1" applyFont="1" applyFill="1" applyBorder="1" applyAlignment="1"/>
    <xf numFmtId="166" fontId="20" fillId="0" borderId="0" xfId="0" applyNumberFormat="1" applyFont="1" applyFill="1" applyBorder="1" applyAlignment="1"/>
    <xf numFmtId="0" fontId="27" fillId="0" borderId="0" xfId="46" applyFont="1" applyAlignment="1" applyProtection="1"/>
    <xf numFmtId="0" fontId="0" fillId="0" borderId="0" xfId="0" applyAlignment="1">
      <alignment vertical="top" wrapText="1"/>
    </xf>
    <xf numFmtId="0" fontId="0" fillId="0" borderId="0" xfId="0" applyAlignment="1">
      <alignment horizontal="center" wrapText="1"/>
    </xf>
    <xf numFmtId="0" fontId="16" fillId="0" borderId="0" xfId="0" applyFont="1"/>
    <xf numFmtId="165" fontId="28" fillId="0" borderId="0" xfId="42" applyNumberFormat="1" applyFont="1" applyFill="1"/>
  </cellXfs>
  <cellStyles count="5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nnee semestre" xfId="43"/>
    <cellStyle name="Bad" xfId="7" builtinId="27" customBuiltin="1"/>
    <cellStyle name="Calculation" xfId="11" builtinId="22" customBuiltin="1"/>
    <cellStyle name="Check Cell" xfId="13" builtinId="23" customBuiltin="1"/>
    <cellStyle name="données" xfId="44"/>
    <cellStyle name="donnéesbord" xfId="45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6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7"/>
    <cellStyle name="Normal 3" xfId="48"/>
    <cellStyle name="Normal 4" xfId="42"/>
    <cellStyle name="Normal 5" xfId="53"/>
    <cellStyle name="Note" xfId="15" builtinId="10" customBuiltin="1"/>
    <cellStyle name="notes" xfId="49"/>
    <cellStyle name="Output" xfId="10" builtinId="21" customBuiltin="1"/>
    <cellStyle name="semestre" xfId="50"/>
    <cellStyle name="tête chapitre" xfId="51"/>
    <cellStyle name="Title" xfId="1" builtinId="15" customBuiltin="1"/>
    <cellStyle name="titre" xfId="52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chartsheet" Target="chartsheets/sheet3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s-IS"/>
              <a:t>Opinber</a:t>
            </a:r>
            <a:r>
              <a:rPr lang="is-IS" baseline="0"/>
              <a:t> útgjöld í hlutfalli við landsframleiðslu í OECD-ríkjunum</a:t>
            </a:r>
            <a:endParaRPr lang="is-I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OECD</c:v>
          </c:tx>
          <c:invertIfNegative val="0"/>
          <c:dPt>
            <c:idx val="10"/>
            <c:invertIfNegative val="0"/>
            <c:bubble3D val="0"/>
            <c:spPr>
              <a:solidFill>
                <a:srgbClr val="FF0000"/>
              </a:solidFill>
            </c:spPr>
          </c:dPt>
          <c:dLbls>
            <c:numFmt formatCode="#,##0" sourceLinked="0"/>
            <c:txPr>
              <a:bodyPr/>
              <a:lstStyle/>
              <a:p>
                <a:pPr>
                  <a:defRPr sz="1200"/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Samandregið!$A$4:$A$37</c:f>
              <c:strCache>
                <c:ptCount val="34"/>
                <c:pt idx="0">
                  <c:v>Danmörk</c:v>
                </c:pt>
                <c:pt idx="1">
                  <c:v>Finnland</c:v>
                </c:pt>
                <c:pt idx="2">
                  <c:v>Frakkland</c:v>
                </c:pt>
                <c:pt idx="3">
                  <c:v>Svíþjóð</c:v>
                </c:pt>
                <c:pt idx="4">
                  <c:v>Belgía</c:v>
                </c:pt>
                <c:pt idx="5">
                  <c:v>Austurríki</c:v>
                </c:pt>
                <c:pt idx="6">
                  <c:v>Grikkland</c:v>
                </c:pt>
                <c:pt idx="7">
                  <c:v>Ítalía</c:v>
                </c:pt>
                <c:pt idx="8">
                  <c:v>Holland</c:v>
                </c:pt>
                <c:pt idx="9">
                  <c:v>Bretland</c:v>
                </c:pt>
                <c:pt idx="10">
                  <c:v>Ísland</c:v>
                </c:pt>
                <c:pt idx="11">
                  <c:v>Evru svæðið</c:v>
                </c:pt>
                <c:pt idx="12">
                  <c:v>Ungverjaland</c:v>
                </c:pt>
                <c:pt idx="13">
                  <c:v>Portúgal</c:v>
                </c:pt>
                <c:pt idx="14">
                  <c:v>Slóvenía</c:v>
                </c:pt>
                <c:pt idx="15">
                  <c:v>Írland</c:v>
                </c:pt>
                <c:pt idx="16">
                  <c:v>Þýskaland</c:v>
                </c:pt>
                <c:pt idx="17">
                  <c:v>Noregur</c:v>
                </c:pt>
                <c:pt idx="18">
                  <c:v>Tékkland</c:v>
                </c:pt>
                <c:pt idx="19">
                  <c:v>Spánn</c:v>
                </c:pt>
                <c:pt idx="20">
                  <c:v>Ísrael</c:v>
                </c:pt>
                <c:pt idx="21">
                  <c:v>Eistland</c:v>
                </c:pt>
                <c:pt idx="22">
                  <c:v>OECD alls</c:v>
                </c:pt>
                <c:pt idx="23">
                  <c:v>Pólland</c:v>
                </c:pt>
                <c:pt idx="24">
                  <c:v>Kanada</c:v>
                </c:pt>
                <c:pt idx="25">
                  <c:v>Nýja-Sjáland</c:v>
                </c:pt>
                <c:pt idx="26">
                  <c:v>Lúxembor</c:v>
                </c:pt>
                <c:pt idx="27">
                  <c:v>Bandaríkin</c:v>
                </c:pt>
                <c:pt idx="28">
                  <c:v>Japan</c:v>
                </c:pt>
                <c:pt idx="29">
                  <c:v>Slóvakía</c:v>
                </c:pt>
                <c:pt idx="30">
                  <c:v>Tyrkland</c:v>
                </c:pt>
                <c:pt idx="31">
                  <c:v>Sviss</c:v>
                </c:pt>
                <c:pt idx="32">
                  <c:v>Ástralía</c:v>
                </c:pt>
                <c:pt idx="33">
                  <c:v>Kórea</c:v>
                </c:pt>
              </c:strCache>
            </c:strRef>
          </c:cat>
          <c:val>
            <c:numRef>
              <c:f>Samandregið!$B$4:$B$37</c:f>
              <c:numCache>
                <c:formatCode>0.0\ </c:formatCode>
                <c:ptCount val="34"/>
                <c:pt idx="0">
                  <c:v>58.417083909986545</c:v>
                </c:pt>
                <c:pt idx="1">
                  <c:v>56.209943848425766</c:v>
                </c:pt>
                <c:pt idx="2">
                  <c:v>56.188886604104447</c:v>
                </c:pt>
                <c:pt idx="3">
                  <c:v>55.150572271420813</c:v>
                </c:pt>
                <c:pt idx="4">
                  <c:v>54.141757139485478</c:v>
                </c:pt>
                <c:pt idx="5">
                  <c:v>53.11921960205779</c:v>
                </c:pt>
                <c:pt idx="6">
                  <c:v>52.853675589676328</c:v>
                </c:pt>
                <c:pt idx="7">
                  <c:v>51.846239489458611</c:v>
                </c:pt>
                <c:pt idx="8">
                  <c:v>51.350486643740965</c:v>
                </c:pt>
                <c:pt idx="9">
                  <c:v>51.158324545928323</c:v>
                </c:pt>
                <c:pt idx="10">
                  <c:v>51.0486621780191</c:v>
                </c:pt>
                <c:pt idx="11">
                  <c:v>50.873615019361445</c:v>
                </c:pt>
                <c:pt idx="12">
                  <c:v>50.210433467165352</c:v>
                </c:pt>
                <c:pt idx="13">
                  <c:v>49.841393532071571</c:v>
                </c:pt>
                <c:pt idx="14">
                  <c:v>49.040550610185704</c:v>
                </c:pt>
                <c:pt idx="15">
                  <c:v>48.169814215126131</c:v>
                </c:pt>
                <c:pt idx="16">
                  <c:v>47.545302713987475</c:v>
                </c:pt>
                <c:pt idx="17">
                  <c:v>46.440094924081734</c:v>
                </c:pt>
                <c:pt idx="18">
                  <c:v>45.902438876536813</c:v>
                </c:pt>
                <c:pt idx="19">
                  <c:v>45.7959567858478</c:v>
                </c:pt>
                <c:pt idx="20">
                  <c:v>45.576875502672173</c:v>
                </c:pt>
                <c:pt idx="21">
                  <c:v>45.165268235976761</c:v>
                </c:pt>
                <c:pt idx="22">
                  <c:v>44.876142428437966</c:v>
                </c:pt>
                <c:pt idx="23">
                  <c:v>44.596119223606053</c:v>
                </c:pt>
                <c:pt idx="24">
                  <c:v>44.0526747936498</c:v>
                </c:pt>
                <c:pt idx="25">
                  <c:v>42.808657868580596</c:v>
                </c:pt>
                <c:pt idx="26">
                  <c:v>42.192280443966304</c:v>
                </c:pt>
                <c:pt idx="27">
                  <c:v>42.169621893824299</c:v>
                </c:pt>
                <c:pt idx="28">
                  <c:v>42.033370309294298</c:v>
                </c:pt>
                <c:pt idx="29">
                  <c:v>41.535565603833732</c:v>
                </c:pt>
                <c:pt idx="30">
                  <c:v>39.435715520218032</c:v>
                </c:pt>
                <c:pt idx="31">
                  <c:v>33.742789095145902</c:v>
                </c:pt>
                <c:pt idx="32">
                  <c:v>33.106850260499328</c:v>
                </c:pt>
                <c:pt idx="33">
                  <c:v>33.080866313727377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637504"/>
        <c:axId val="57647488"/>
      </c:barChart>
      <c:catAx>
        <c:axId val="5763750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 rot="-3000000"/>
          <a:lstStyle/>
          <a:p>
            <a:pPr>
              <a:defRPr sz="1100"/>
            </a:pPr>
            <a:endParaRPr lang="is-IS"/>
          </a:p>
        </c:txPr>
        <c:crossAx val="57647488"/>
        <c:crosses val="autoZero"/>
        <c:auto val="1"/>
        <c:lblAlgn val="ctr"/>
        <c:lblOffset val="100"/>
        <c:noMultiLvlLbl val="0"/>
      </c:catAx>
      <c:valAx>
        <c:axId val="57647488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200"/>
            </a:pPr>
            <a:endParaRPr lang="is-IS"/>
          </a:p>
        </c:txPr>
        <c:crossAx val="5763750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s-IS"/>
              <a:t>Opinber útgjöld,</a:t>
            </a:r>
            <a:r>
              <a:rPr lang="is-IS" baseline="0"/>
              <a:t> að frádregnum almannatryggingum og velferðarmálum, í hlutfalli við verga landsframleiðslu í OECD-ríkjunum árið 2009</a:t>
            </a:r>
            <a:endParaRPr lang="is-I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Lbls>
            <c:numFmt formatCode="#,##0" sourceLinked="0"/>
            <c:txPr>
              <a:bodyPr/>
              <a:lstStyle/>
              <a:p>
                <a:pPr>
                  <a:defRPr sz="1200"/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Samandregið!$A$44:$A$71</c:f>
              <c:strCache>
                <c:ptCount val="28"/>
                <c:pt idx="0">
                  <c:v>Ísland</c:v>
                </c:pt>
                <c:pt idx="1">
                  <c:v>Belgía</c:v>
                </c:pt>
                <c:pt idx="2">
                  <c:v>Grikkland</c:v>
                </c:pt>
                <c:pt idx="3">
                  <c:v>Bretland</c:v>
                </c:pt>
                <c:pt idx="4">
                  <c:v>Bandaríkin</c:v>
                </c:pt>
                <c:pt idx="5">
                  <c:v>Holland</c:v>
                </c:pt>
                <c:pt idx="6">
                  <c:v>Danmörk</c:v>
                </c:pt>
                <c:pt idx="7">
                  <c:v>Frakkland</c:v>
                </c:pt>
                <c:pt idx="8">
                  <c:v>Ísrael</c:v>
                </c:pt>
                <c:pt idx="9">
                  <c:v>Írland</c:v>
                </c:pt>
                <c:pt idx="10">
                  <c:v>Finnland</c:v>
                </c:pt>
                <c:pt idx="11">
                  <c:v>Svíþjóð</c:v>
                </c:pt>
                <c:pt idx="12">
                  <c:v>Ungverjaland</c:v>
                </c:pt>
                <c:pt idx="13">
                  <c:v>Tékkland</c:v>
                </c:pt>
                <c:pt idx="14">
                  <c:v>Ítalía</c:v>
                </c:pt>
                <c:pt idx="15">
                  <c:v>Slóvenía</c:v>
                </c:pt>
                <c:pt idx="16">
                  <c:v>Portúgal</c:v>
                </c:pt>
                <c:pt idx="17">
                  <c:v>Austurríki</c:v>
                </c:pt>
                <c:pt idx="18">
                  <c:v>Spánn</c:v>
                </c:pt>
                <c:pt idx="19">
                  <c:v>Eistland</c:v>
                </c:pt>
                <c:pt idx="20">
                  <c:v>Slóvakía</c:v>
                </c:pt>
                <c:pt idx="21">
                  <c:v>Noregur</c:v>
                </c:pt>
                <c:pt idx="22">
                  <c:v>Kórea</c:v>
                </c:pt>
                <c:pt idx="23">
                  <c:v>Pólland</c:v>
                </c:pt>
                <c:pt idx="24">
                  <c:v>Japan</c:v>
                </c:pt>
                <c:pt idx="25">
                  <c:v>Þýskaland</c:v>
                </c:pt>
                <c:pt idx="26">
                  <c:v>Lúxemborg</c:v>
                </c:pt>
                <c:pt idx="27">
                  <c:v>Sviss</c:v>
                </c:pt>
              </c:strCache>
            </c:strRef>
          </c:cat>
          <c:val>
            <c:numRef>
              <c:f>Samandregið!$T$44:$T$70</c:f>
              <c:numCache>
                <c:formatCode>0.0</c:formatCode>
                <c:ptCount val="27"/>
                <c:pt idx="0">
                  <c:v>39.726400547490812</c:v>
                </c:pt>
                <c:pt idx="1">
                  <c:v>34.680821898679682</c:v>
                </c:pt>
                <c:pt idx="2">
                  <c:v>33.642705906479478</c:v>
                </c:pt>
                <c:pt idx="3">
                  <c:v>33.506429082953346</c:v>
                </c:pt>
                <c:pt idx="4">
                  <c:v>33.280100257051103</c:v>
                </c:pt>
                <c:pt idx="5">
                  <c:v>33.229017149230998</c:v>
                </c:pt>
                <c:pt idx="6">
                  <c:v>32.994043866704345</c:v>
                </c:pt>
                <c:pt idx="7">
                  <c:v>32.777728080896409</c:v>
                </c:pt>
                <c:pt idx="8">
                  <c:v>32.371316869287028</c:v>
                </c:pt>
                <c:pt idx="9">
                  <c:v>32.369782924303877</c:v>
                </c:pt>
                <c:pt idx="10">
                  <c:v>32.350621812807766</c:v>
                </c:pt>
                <c:pt idx="11">
                  <c:v>32.192416048137027</c:v>
                </c:pt>
                <c:pt idx="12">
                  <c:v>32.176451919099655</c:v>
                </c:pt>
                <c:pt idx="13">
                  <c:v>31.908137782294709</c:v>
                </c:pt>
                <c:pt idx="14">
                  <c:v>31.546903530736465</c:v>
                </c:pt>
                <c:pt idx="15">
                  <c:v>31.182769744514683</c:v>
                </c:pt>
                <c:pt idx="16">
                  <c:v>30.664311489762529</c:v>
                </c:pt>
                <c:pt idx="17">
                  <c:v>30.516432362294694</c:v>
                </c:pt>
                <c:pt idx="18">
                  <c:v>29.673483794692924</c:v>
                </c:pt>
                <c:pt idx="19">
                  <c:v>29.479400239951858</c:v>
                </c:pt>
                <c:pt idx="20">
                  <c:v>29.263513084853294</c:v>
                </c:pt>
                <c:pt idx="21">
                  <c:v>29.017341784425081</c:v>
                </c:pt>
                <c:pt idx="22">
                  <c:v>28.979439959257746</c:v>
                </c:pt>
                <c:pt idx="23">
                  <c:v>27.94294332296634</c:v>
                </c:pt>
                <c:pt idx="24">
                  <c:v>27.685440527357496</c:v>
                </c:pt>
                <c:pt idx="25">
                  <c:v>25.863752033707399</c:v>
                </c:pt>
                <c:pt idx="26">
                  <c:v>24.262592815362112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651840"/>
        <c:axId val="67661824"/>
      </c:barChart>
      <c:catAx>
        <c:axId val="676518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is-IS"/>
          </a:p>
        </c:txPr>
        <c:crossAx val="67661824"/>
        <c:crosses val="autoZero"/>
        <c:auto val="1"/>
        <c:lblAlgn val="ctr"/>
        <c:lblOffset val="100"/>
        <c:noMultiLvlLbl val="0"/>
      </c:catAx>
      <c:valAx>
        <c:axId val="67661824"/>
        <c:scaling>
          <c:orientation val="minMax"/>
        </c:scaling>
        <c:delete val="0"/>
        <c:axPos val="l"/>
        <c:majorGridlines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is-IS"/>
          </a:p>
        </c:txPr>
        <c:crossAx val="67651840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s-I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s-IS"/>
              <a:t>Opinber útgjöld, að frádregnum</a:t>
            </a:r>
            <a:r>
              <a:rPr lang="is-IS" baseline="0"/>
              <a:t> ellilífeyrisgreiðslum almannatrygginga,</a:t>
            </a:r>
          </a:p>
          <a:p>
            <a:pPr>
              <a:defRPr/>
            </a:pPr>
            <a:r>
              <a:rPr lang="is-IS"/>
              <a:t> í hlutfalli við VLF í ESB-ríkjunum, auk Íslands</a:t>
            </a:r>
            <a:r>
              <a:rPr lang="is-IS" baseline="0"/>
              <a:t> og Noregs</a:t>
            </a:r>
            <a:r>
              <a:rPr lang="is-IS"/>
              <a:t> árið 2009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</c:spPr>
          </c:dPt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Lbls>
            <c:numFmt formatCode="#,##0" sourceLinked="0"/>
            <c:txPr>
              <a:bodyPr/>
              <a:lstStyle/>
              <a:p>
                <a:pPr>
                  <a:defRPr sz="1200"/>
                </a:pPr>
                <a:endParaRPr lang="is-I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Samandregið!$G$78:$G$101</c:f>
              <c:strCache>
                <c:ptCount val="24"/>
                <c:pt idx="0">
                  <c:v>Ísland</c:v>
                </c:pt>
                <c:pt idx="1">
                  <c:v>Finnland</c:v>
                </c:pt>
                <c:pt idx="2">
                  <c:v>Írland</c:v>
                </c:pt>
                <c:pt idx="3">
                  <c:v>Svíþjóð</c:v>
                </c:pt>
                <c:pt idx="4">
                  <c:v>Ungverjaland</c:v>
                </c:pt>
                <c:pt idx="5">
                  <c:v>Frakkland</c:v>
                </c:pt>
                <c:pt idx="6">
                  <c:v>Bretland</c:v>
                </c:pt>
                <c:pt idx="7">
                  <c:v>Noregur</c:v>
                </c:pt>
                <c:pt idx="8">
                  <c:v>Grikkland</c:v>
                </c:pt>
                <c:pt idx="9">
                  <c:v>Kýpur</c:v>
                </c:pt>
                <c:pt idx="10">
                  <c:v>Slóvenía</c:v>
                </c:pt>
                <c:pt idx="11">
                  <c:v>Austurríki</c:v>
                </c:pt>
                <c:pt idx="12">
                  <c:v>Spánn</c:v>
                </c:pt>
                <c:pt idx="13">
                  <c:v>Tékkland</c:v>
                </c:pt>
                <c:pt idx="14">
                  <c:v>Ítalía</c:v>
                </c:pt>
                <c:pt idx="15">
                  <c:v>Þýskaland</c:v>
                </c:pt>
                <c:pt idx="16">
                  <c:v>Portúgal</c:v>
                </c:pt>
                <c:pt idx="17">
                  <c:v>Eistland</c:v>
                </c:pt>
                <c:pt idx="18">
                  <c:v>Litháen</c:v>
                </c:pt>
                <c:pt idx="19">
                  <c:v>Lettland</c:v>
                </c:pt>
                <c:pt idx="20">
                  <c:v>Malta</c:v>
                </c:pt>
                <c:pt idx="21">
                  <c:v>Pólland</c:v>
                </c:pt>
                <c:pt idx="22">
                  <c:v>Lúxemborg</c:v>
                </c:pt>
                <c:pt idx="23">
                  <c:v>Búlgaría</c:v>
                </c:pt>
              </c:strCache>
            </c:strRef>
          </c:cat>
          <c:val>
            <c:numRef>
              <c:f>Samandregið!$J$78:$J$101</c:f>
              <c:numCache>
                <c:formatCode>#,##0.0</c:formatCode>
                <c:ptCount val="24"/>
                <c:pt idx="0">
                  <c:v>48.78</c:v>
                </c:pt>
                <c:pt idx="1">
                  <c:v>46.3</c:v>
                </c:pt>
                <c:pt idx="2">
                  <c:v>45.199999999999996</c:v>
                </c:pt>
                <c:pt idx="3">
                  <c:v>43.7</c:v>
                </c:pt>
                <c:pt idx="4">
                  <c:v>43.3</c:v>
                </c:pt>
                <c:pt idx="5">
                  <c:v>43.1</c:v>
                </c:pt>
                <c:pt idx="6">
                  <c:v>42.9</c:v>
                </c:pt>
                <c:pt idx="7">
                  <c:v>41.699999999999996</c:v>
                </c:pt>
                <c:pt idx="8">
                  <c:v>41.6</c:v>
                </c:pt>
                <c:pt idx="9">
                  <c:v>41.4</c:v>
                </c:pt>
                <c:pt idx="10">
                  <c:v>39.799999999999997</c:v>
                </c:pt>
                <c:pt idx="11">
                  <c:v>39.299999999999997</c:v>
                </c:pt>
                <c:pt idx="12">
                  <c:v>38.699999999999996</c:v>
                </c:pt>
                <c:pt idx="13">
                  <c:v>38.4</c:v>
                </c:pt>
                <c:pt idx="14">
                  <c:v>38.4</c:v>
                </c:pt>
                <c:pt idx="15">
                  <c:v>37.6</c:v>
                </c:pt>
                <c:pt idx="16">
                  <c:v>37.6</c:v>
                </c:pt>
                <c:pt idx="17">
                  <c:v>37</c:v>
                </c:pt>
                <c:pt idx="18">
                  <c:v>36.300000000000004</c:v>
                </c:pt>
                <c:pt idx="19">
                  <c:v>35.900000000000006</c:v>
                </c:pt>
                <c:pt idx="20">
                  <c:v>34.700000000000003</c:v>
                </c:pt>
                <c:pt idx="21">
                  <c:v>34.5</c:v>
                </c:pt>
                <c:pt idx="22">
                  <c:v>32.200000000000003</c:v>
                </c:pt>
                <c:pt idx="23">
                  <c:v>30.9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828864"/>
        <c:axId val="57830400"/>
      </c:barChart>
      <c:catAx>
        <c:axId val="578288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is-IS"/>
          </a:p>
        </c:txPr>
        <c:crossAx val="57830400"/>
        <c:crosses val="autoZero"/>
        <c:auto val="1"/>
        <c:lblAlgn val="ctr"/>
        <c:lblOffset val="100"/>
        <c:noMultiLvlLbl val="0"/>
      </c:catAx>
      <c:valAx>
        <c:axId val="57830400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1400"/>
            </a:pPr>
            <a:endParaRPr lang="is-IS"/>
          </a:p>
        </c:txPr>
        <c:crossAx val="57828864"/>
        <c:crosses val="autoZero"/>
        <c:crossBetween val="between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0.00617</cdr:x>
      <cdr:y>0.029</cdr:y>
    </cdr:from>
    <cdr:to>
      <cdr:x>0.03389</cdr:x>
      <cdr:y>0.0703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415" y="176477"/>
          <a:ext cx="257969" cy="251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is-IS" sz="1400"/>
            <a:t>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0.00498</cdr:x>
      <cdr:y>0.07826</cdr:y>
    </cdr:from>
    <cdr:to>
      <cdr:x>0.03269</cdr:x>
      <cdr:y>0.11957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6302" y="476250"/>
          <a:ext cx="257969" cy="2513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s-IS" sz="1400"/>
            <a:t>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0.00569</cdr:x>
      <cdr:y>0.07065</cdr:y>
    </cdr:from>
    <cdr:to>
      <cdr:x>0.04122</cdr:x>
      <cdr:y>0.12174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2917" y="429948"/>
          <a:ext cx="330729" cy="31088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is-IS" sz="1400"/>
            <a:t>%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tats.oecd.org/OECDStat_Metadata/ShowMetadata.ashx?Dataset=SNA_TABLE11&amp;Coords=%5bLOCATION%5d.%5bGRC%5d&amp;ShowOnWeb=true&amp;Lang=en" TargetMode="External"/><Relationship Id="rId13" Type="http://schemas.openxmlformats.org/officeDocument/2006/relationships/hyperlink" Target="http://stats.oecd.org/OECDStat_Metadata/ShowMetadata.ashx?Dataset=SNA_TABLE11&amp;Coords=%5bLOCATION%5d.%5bITA%5d&amp;ShowOnWeb=true&amp;Lang=en" TargetMode="External"/><Relationship Id="rId18" Type="http://schemas.openxmlformats.org/officeDocument/2006/relationships/hyperlink" Target="http://stats.oecd.org/OECDStat_Metadata/ShowMetadata.ashx?Dataset=SNA_TABLE11&amp;Coords=%5bLOCATION%5d.%5bNOR%5d&amp;ShowOnWeb=true&amp;Lang=en" TargetMode="External"/><Relationship Id="rId26" Type="http://schemas.openxmlformats.org/officeDocument/2006/relationships/hyperlink" Target="http://appsso.eurostat.ec.europa.eu/nui/show.do?dataset=gov_a_exp&amp;lang=en" TargetMode="External"/><Relationship Id="rId3" Type="http://schemas.openxmlformats.org/officeDocument/2006/relationships/hyperlink" Target="http://stats.oecd.org/OECDStat_Metadata/ShowMetadata.ashx?Dataset=SNA_TABLE11&amp;Coords=%5bLOCATION%5d.%5bBEL%5d&amp;ShowOnWeb=true&amp;Lang=en" TargetMode="External"/><Relationship Id="rId21" Type="http://schemas.openxmlformats.org/officeDocument/2006/relationships/hyperlink" Target="http://stats.oecd.org/OECDStat_Metadata/ShowMetadata.ashx?Dataset=SNA_TABLE11&amp;Coords=%5bLOCATION%5d.%5bSVK%5d&amp;ShowOnWeb=true&amp;Lang=en" TargetMode="External"/><Relationship Id="rId7" Type="http://schemas.openxmlformats.org/officeDocument/2006/relationships/hyperlink" Target="http://stats.oecd.org/OECDStat_Metadata/ShowMetadata.ashx?Dataset=SNA_TABLE11&amp;Coords=%5bLOCATION%5d.%5bDEU%5d&amp;ShowOnWeb=true&amp;Lang=en" TargetMode="External"/><Relationship Id="rId12" Type="http://schemas.openxmlformats.org/officeDocument/2006/relationships/hyperlink" Target="http://stats.oecd.org/OECDStat_Metadata/ShowMetadata.ashx?Dataset=SNA_TABLE11&amp;Coords=%5bLOCATION%5d.%5bISR%5d&amp;ShowOnWeb=true&amp;Lang=en" TargetMode="External"/><Relationship Id="rId17" Type="http://schemas.openxmlformats.org/officeDocument/2006/relationships/hyperlink" Target="http://stats.oecd.org/OECDStat_Metadata/ShowMetadata.ashx?Dataset=SNA_TABLE11&amp;Coords=%5bLOCATION%5d.%5bNLD%5d&amp;ShowOnWeb=true&amp;Lang=en" TargetMode="External"/><Relationship Id="rId25" Type="http://schemas.openxmlformats.org/officeDocument/2006/relationships/hyperlink" Target="http://stats.oecd.org/OECDStat_Metadata/ShowMetadata.ashx?Dataset=SNA_TABLE11&amp;Coords=%5bLOCATION%5d.%5bCHE%5d&amp;ShowOnWeb=true&amp;Lang=en" TargetMode="External"/><Relationship Id="rId2" Type="http://schemas.openxmlformats.org/officeDocument/2006/relationships/hyperlink" Target="http://stats.oecd.org/OECDStat_Metadata/ShowMetadata.ashx?Dataset=SNA_TABLE11&amp;Coords=%5bLOCATION%5d.%5bAUT%5d&amp;ShowOnWeb=true&amp;Lang=en" TargetMode="External"/><Relationship Id="rId16" Type="http://schemas.openxmlformats.org/officeDocument/2006/relationships/hyperlink" Target="http://stats.oecd.org/OECDStat_Metadata/ShowMetadata.ashx?Dataset=SNA_TABLE11&amp;Coords=%5bLOCATION%5d.%5bLUX%5d&amp;ShowOnWeb=true&amp;Lang=en" TargetMode="External"/><Relationship Id="rId20" Type="http://schemas.openxmlformats.org/officeDocument/2006/relationships/hyperlink" Target="http://stats.oecd.org/OECDStat_Metadata/ShowMetadata.ashx?Dataset=SNA_TABLE11&amp;Coords=%5bLOCATION%5d.%5bPRT%5d&amp;ShowOnWeb=true&amp;Lang=en" TargetMode="External"/><Relationship Id="rId1" Type="http://schemas.openxmlformats.org/officeDocument/2006/relationships/hyperlink" Target="http://stats.oecd.org/" TargetMode="External"/><Relationship Id="rId6" Type="http://schemas.openxmlformats.org/officeDocument/2006/relationships/hyperlink" Target="http://stats.oecd.org/OECDStat_Metadata/ShowMetadata.ashx?Dataset=SNA_TABLE11&amp;Coords=%5bLOCATION%5d.%5bFRA%5d&amp;ShowOnWeb=true&amp;Lang=en" TargetMode="External"/><Relationship Id="rId11" Type="http://schemas.openxmlformats.org/officeDocument/2006/relationships/hyperlink" Target="http://stats.oecd.org/OECDStat_Metadata/ShowMetadata.ashx?Dataset=SNA_TABLE11&amp;Coords=%5bLOCATION%5d.%5bIRL%5d&amp;ShowOnWeb=true&amp;Lang=en" TargetMode="External"/><Relationship Id="rId24" Type="http://schemas.openxmlformats.org/officeDocument/2006/relationships/hyperlink" Target="http://stats.oecd.org/OECDStat_Metadata/ShowMetadata.ashx?Dataset=SNA_TABLE11&amp;Coords=%5bLOCATION%5d.%5bSWE%5d&amp;ShowOnWeb=true&amp;Lang=en" TargetMode="External"/><Relationship Id="rId5" Type="http://schemas.openxmlformats.org/officeDocument/2006/relationships/hyperlink" Target="http://stats.oecd.org/OECDStat_Metadata/ShowMetadata.ashx?Dataset=SNA_TABLE11&amp;Coords=%5bLOCATION%5d.%5bEST%5d&amp;ShowOnWeb=true&amp;Lang=en" TargetMode="External"/><Relationship Id="rId15" Type="http://schemas.openxmlformats.org/officeDocument/2006/relationships/hyperlink" Target="http://stats.oecd.org/OECDStat_Metadata/ShowMetadata.ashx?Dataset=SNA_TABLE11&amp;Coords=%5bLOCATION%5d.%5bKOR%5d&amp;ShowOnWeb=true&amp;Lang=en" TargetMode="External"/><Relationship Id="rId23" Type="http://schemas.openxmlformats.org/officeDocument/2006/relationships/hyperlink" Target="http://stats.oecd.org/OECDStat_Metadata/ShowMetadata.ashx?Dataset=SNA_TABLE11&amp;Coords=%5bLOCATION%5d.%5bESP%5d&amp;ShowOnWeb=true&amp;Lang=en" TargetMode="External"/><Relationship Id="rId10" Type="http://schemas.openxmlformats.org/officeDocument/2006/relationships/hyperlink" Target="http://stats.oecd.org/OECDStat_Metadata/ShowMetadata.ashx?Dataset=SNA_TABLE11&amp;Coords=%5bLOCATION%5d.%5bISL%5d&amp;ShowOnWeb=true&amp;Lang=en" TargetMode="External"/><Relationship Id="rId19" Type="http://schemas.openxmlformats.org/officeDocument/2006/relationships/hyperlink" Target="http://stats.oecd.org/OECDStat_Metadata/ShowMetadata.ashx?Dataset=SNA_TABLE11&amp;Coords=%5bLOCATION%5d.%5bPOL%5d&amp;ShowOnWeb=true&amp;Lang=en" TargetMode="External"/><Relationship Id="rId4" Type="http://schemas.openxmlformats.org/officeDocument/2006/relationships/hyperlink" Target="http://stats.oecd.org/OECDStat_Metadata/ShowMetadata.ashx?Dataset=SNA_TABLE11&amp;Coords=%5bLOCATION%5d.%5bCZE%5d&amp;ShowOnWeb=true&amp;Lang=en" TargetMode="External"/><Relationship Id="rId9" Type="http://schemas.openxmlformats.org/officeDocument/2006/relationships/hyperlink" Target="http://stats.oecd.org/OECDStat_Metadata/ShowMetadata.ashx?Dataset=SNA_TABLE11&amp;Coords=%5bLOCATION%5d.%5bHUN%5d&amp;ShowOnWeb=true&amp;Lang=en" TargetMode="External"/><Relationship Id="rId14" Type="http://schemas.openxmlformats.org/officeDocument/2006/relationships/hyperlink" Target="http://stats.oecd.org/OECDStat_Metadata/ShowMetadata.ashx?Dataset=SNA_TABLE11&amp;Coords=%5bLOCATION%5d.%5bJPN%5d&amp;ShowOnWeb=true&amp;Lang=en" TargetMode="External"/><Relationship Id="rId22" Type="http://schemas.openxmlformats.org/officeDocument/2006/relationships/hyperlink" Target="http://stats.oecd.org/OECDStat_Metadata/ShowMetadata.ashx?Dataset=SNA_TABLE11&amp;Coords=%5bLOCATION%5d.%5bSVN%5d&amp;ShowOnWeb=true&amp;Lang=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5"/>
  <sheetViews>
    <sheetView topLeftCell="A46" workbookViewId="0">
      <selection activeCell="D62" sqref="D62"/>
    </sheetView>
  </sheetViews>
  <sheetFormatPr defaultRowHeight="15" x14ac:dyDescent="0.25"/>
  <cols>
    <col min="1" max="1" width="13.140625" customWidth="1"/>
    <col min="2" max="12" width="12.28515625" customWidth="1"/>
    <col min="13" max="13" width="6.5703125" customWidth="1"/>
    <col min="14" max="14" width="12.28515625" customWidth="1"/>
    <col min="15" max="15" width="6.85546875" customWidth="1"/>
    <col min="16" max="16" width="12.28515625" customWidth="1"/>
    <col min="17" max="17" width="8.28515625" customWidth="1"/>
    <col min="18" max="18" width="12.28515625" customWidth="1"/>
    <col min="19" max="19" width="7" customWidth="1"/>
    <col min="20" max="24" width="12.28515625" customWidth="1"/>
  </cols>
  <sheetData>
    <row r="1" spans="1:2" x14ac:dyDescent="0.25">
      <c r="A1" s="14" t="s">
        <v>70</v>
      </c>
    </row>
    <row r="3" spans="1:2" x14ac:dyDescent="0.25">
      <c r="B3">
        <v>2009</v>
      </c>
    </row>
    <row r="4" spans="1:2" x14ac:dyDescent="0.25">
      <c r="A4" t="s">
        <v>18</v>
      </c>
      <c r="B4" s="15">
        <v>58.417083909986545</v>
      </c>
    </row>
    <row r="5" spans="1:2" x14ac:dyDescent="0.25">
      <c r="A5" t="s">
        <v>36</v>
      </c>
      <c r="B5" s="15">
        <v>56.209943848425766</v>
      </c>
    </row>
    <row r="6" spans="1:2" x14ac:dyDescent="0.25">
      <c r="A6" t="s">
        <v>24</v>
      </c>
      <c r="B6" s="15">
        <v>56.188886604104447</v>
      </c>
    </row>
    <row r="7" spans="1:2" x14ac:dyDescent="0.25">
      <c r="A7" t="s">
        <v>37</v>
      </c>
      <c r="B7" s="15">
        <v>55.150572271420813</v>
      </c>
    </row>
    <row r="8" spans="1:2" x14ac:dyDescent="0.25">
      <c r="A8" t="s">
        <v>15</v>
      </c>
      <c r="B8" s="15">
        <v>54.141757139485478</v>
      </c>
    </row>
    <row r="9" spans="1:2" x14ac:dyDescent="0.25">
      <c r="A9" t="s">
        <v>32</v>
      </c>
      <c r="B9" s="15">
        <v>53.11921960205779</v>
      </c>
    </row>
    <row r="10" spans="1:2" x14ac:dyDescent="0.25">
      <c r="A10" t="s">
        <v>22</v>
      </c>
      <c r="B10" s="15">
        <v>52.853675589676328</v>
      </c>
    </row>
    <row r="11" spans="1:2" x14ac:dyDescent="0.25">
      <c r="A11" t="s">
        <v>25</v>
      </c>
      <c r="B11" s="15">
        <v>51.846239489458611</v>
      </c>
    </row>
    <row r="12" spans="1:2" x14ac:dyDescent="0.25">
      <c r="A12" t="s">
        <v>31</v>
      </c>
      <c r="B12" s="15">
        <v>51.350486643740965</v>
      </c>
    </row>
    <row r="13" spans="1:2" x14ac:dyDescent="0.25">
      <c r="A13" t="s">
        <v>38</v>
      </c>
      <c r="B13" s="15">
        <v>51.158324545928323</v>
      </c>
    </row>
    <row r="14" spans="1:2" x14ac:dyDescent="0.25">
      <c r="A14" t="s">
        <v>39</v>
      </c>
      <c r="B14" s="15">
        <v>51.0486621780191</v>
      </c>
    </row>
    <row r="15" spans="1:2" x14ac:dyDescent="0.25">
      <c r="A15" t="s">
        <v>68</v>
      </c>
      <c r="B15" s="15">
        <v>50.873615019361445</v>
      </c>
    </row>
    <row r="16" spans="1:2" x14ac:dyDescent="0.25">
      <c r="A16" t="s">
        <v>30</v>
      </c>
      <c r="B16" s="15">
        <v>50.210433467165352</v>
      </c>
    </row>
    <row r="17" spans="1:2" x14ac:dyDescent="0.25">
      <c r="A17" t="s">
        <v>34</v>
      </c>
      <c r="B17" s="15">
        <v>49.841393532071571</v>
      </c>
    </row>
    <row r="18" spans="1:2" x14ac:dyDescent="0.25">
      <c r="A18" t="s">
        <v>42</v>
      </c>
      <c r="B18" s="15">
        <v>49.040550610185704</v>
      </c>
    </row>
    <row r="19" spans="1:2" x14ac:dyDescent="0.25">
      <c r="A19" t="s">
        <v>21</v>
      </c>
      <c r="B19" s="15">
        <v>48.169814215126131</v>
      </c>
    </row>
    <row r="20" spans="1:2" x14ac:dyDescent="0.25">
      <c r="A20" t="s">
        <v>19</v>
      </c>
      <c r="B20" s="15">
        <v>47.545302713987475</v>
      </c>
    </row>
    <row r="21" spans="1:2" x14ac:dyDescent="0.25">
      <c r="A21" t="s">
        <v>40</v>
      </c>
      <c r="B21" s="15">
        <v>46.440094924081734</v>
      </c>
    </row>
    <row r="22" spans="1:2" x14ac:dyDescent="0.25">
      <c r="A22" t="s">
        <v>17</v>
      </c>
      <c r="B22" s="15">
        <v>45.902438876536813</v>
      </c>
    </row>
    <row r="23" spans="1:2" x14ac:dyDescent="0.25">
      <c r="A23" t="s">
        <v>23</v>
      </c>
      <c r="B23" s="15">
        <v>45.7959567858478</v>
      </c>
    </row>
    <row r="24" spans="1:2" x14ac:dyDescent="0.25">
      <c r="A24" t="s">
        <v>43</v>
      </c>
      <c r="B24" s="15">
        <v>45.576875502672173</v>
      </c>
    </row>
    <row r="25" spans="1:2" x14ac:dyDescent="0.25">
      <c r="A25" t="s">
        <v>20</v>
      </c>
      <c r="B25" s="15">
        <v>45.165268235976761</v>
      </c>
    </row>
    <row r="26" spans="1:2" x14ac:dyDescent="0.25">
      <c r="A26" t="s">
        <v>69</v>
      </c>
      <c r="B26" s="15">
        <v>44.876142428437966</v>
      </c>
    </row>
    <row r="27" spans="1:2" x14ac:dyDescent="0.25">
      <c r="A27" t="s">
        <v>33</v>
      </c>
      <c r="B27" s="15">
        <v>44.596119223606053</v>
      </c>
    </row>
    <row r="28" spans="1:2" x14ac:dyDescent="0.25">
      <c r="A28" t="s">
        <v>65</v>
      </c>
      <c r="B28" s="15">
        <v>44.0526747936498</v>
      </c>
    </row>
    <row r="29" spans="1:2" x14ac:dyDescent="0.25">
      <c r="A29" t="s">
        <v>66</v>
      </c>
      <c r="B29" s="15">
        <v>42.808657868580596</v>
      </c>
    </row>
    <row r="30" spans="1:2" x14ac:dyDescent="0.25">
      <c r="A30" t="s">
        <v>45</v>
      </c>
      <c r="B30" s="15">
        <v>42.192280443966304</v>
      </c>
    </row>
    <row r="31" spans="1:2" x14ac:dyDescent="0.25">
      <c r="A31" t="s">
        <v>46</v>
      </c>
      <c r="B31" s="15">
        <v>42.169621893824299</v>
      </c>
    </row>
    <row r="32" spans="1:2" x14ac:dyDescent="0.25">
      <c r="A32" t="s">
        <v>0</v>
      </c>
      <c r="B32" s="15">
        <v>42.033370309294298</v>
      </c>
    </row>
    <row r="33" spans="1:20" x14ac:dyDescent="0.25">
      <c r="A33" t="s">
        <v>35</v>
      </c>
      <c r="B33" s="15">
        <v>41.535565603833732</v>
      </c>
    </row>
    <row r="34" spans="1:20" x14ac:dyDescent="0.25">
      <c r="A34" t="s">
        <v>67</v>
      </c>
      <c r="B34" s="15">
        <v>39.435715520218032</v>
      </c>
    </row>
    <row r="35" spans="1:20" x14ac:dyDescent="0.25">
      <c r="A35" t="s">
        <v>41</v>
      </c>
      <c r="B35" s="15">
        <v>33.742789095145902</v>
      </c>
    </row>
    <row r="36" spans="1:20" x14ac:dyDescent="0.25">
      <c r="A36" t="s">
        <v>64</v>
      </c>
      <c r="B36" s="15">
        <v>33.106850260499328</v>
      </c>
    </row>
    <row r="37" spans="1:20" x14ac:dyDescent="0.25">
      <c r="A37" t="s">
        <v>44</v>
      </c>
      <c r="B37" s="15">
        <v>33.080866313727377</v>
      </c>
    </row>
    <row r="38" spans="1:20" x14ac:dyDescent="0.25">
      <c r="B38" s="15"/>
    </row>
    <row r="39" spans="1:20" x14ac:dyDescent="0.25">
      <c r="A39" t="s">
        <v>73</v>
      </c>
      <c r="B39" s="15"/>
    </row>
    <row r="40" spans="1:20" x14ac:dyDescent="0.25">
      <c r="B40" s="1"/>
    </row>
    <row r="41" spans="1:20" x14ac:dyDescent="0.25">
      <c r="B41" s="1"/>
    </row>
    <row r="42" spans="1:20" x14ac:dyDescent="0.25">
      <c r="A42" s="14" t="s">
        <v>61</v>
      </c>
    </row>
    <row r="43" spans="1:20" ht="75" customHeight="1" x14ac:dyDescent="0.25">
      <c r="B43" s="13" t="s">
        <v>52</v>
      </c>
      <c r="C43" s="13" t="s">
        <v>49</v>
      </c>
      <c r="D43" s="13" t="s">
        <v>50</v>
      </c>
      <c r="E43" s="13" t="s">
        <v>51</v>
      </c>
      <c r="F43" s="13" t="s">
        <v>53</v>
      </c>
      <c r="G43" s="13" t="s">
        <v>55</v>
      </c>
      <c r="H43" s="13" t="s">
        <v>72</v>
      </c>
      <c r="I43" s="13" t="s">
        <v>59</v>
      </c>
      <c r="J43" s="13" t="s">
        <v>54</v>
      </c>
      <c r="K43" s="13" t="s">
        <v>57</v>
      </c>
      <c r="L43" s="13" t="s">
        <v>58</v>
      </c>
      <c r="N43" s="13" t="s">
        <v>74</v>
      </c>
      <c r="O43" s="13"/>
      <c r="P43" s="13" t="s">
        <v>62</v>
      </c>
      <c r="R43" s="13" t="s">
        <v>60</v>
      </c>
      <c r="S43" s="6"/>
      <c r="T43" s="13" t="s">
        <v>56</v>
      </c>
    </row>
    <row r="44" spans="1:20" x14ac:dyDescent="0.25">
      <c r="A44" t="s">
        <v>39</v>
      </c>
      <c r="B44" s="4">
        <v>0.5104866511125461</v>
      </c>
      <c r="C44" s="4">
        <v>0.10210031918075908</v>
      </c>
      <c r="D44" s="5">
        <v>4.3617460872524686E-4</v>
      </c>
      <c r="E44" s="4">
        <v>1.6377699082031509E-2</v>
      </c>
      <c r="F44" s="4">
        <v>6.0352910027999682E-2</v>
      </c>
      <c r="G44" s="4">
        <v>6.7535669409833406E-3</v>
      </c>
      <c r="H44" s="4">
        <v>4.9539297631370181E-3</v>
      </c>
      <c r="I44" s="4">
        <v>8.3529489686098177E-2</v>
      </c>
      <c r="J44" s="4">
        <v>3.7095971708341668E-2</v>
      </c>
      <c r="K44" s="4">
        <v>8.5663944476832371E-2</v>
      </c>
      <c r="L44" s="4">
        <v>0.11322264563763795</v>
      </c>
      <c r="N44" s="4">
        <f t="shared" ref="N44:N71" si="0">B44-L44</f>
        <v>0.39726400547490814</v>
      </c>
      <c r="O44" s="4"/>
      <c r="P44" s="4">
        <v>2.1999999999999999E-2</v>
      </c>
      <c r="R44" s="4">
        <f>B44-P44</f>
        <v>0.48848665111254608</v>
      </c>
      <c r="T44" s="2">
        <f>N44*100</f>
        <v>39.726400547490812</v>
      </c>
    </row>
    <row r="45" spans="1:20" x14ac:dyDescent="0.25">
      <c r="A45" t="s">
        <v>15</v>
      </c>
      <c r="B45" s="4">
        <v>0.5421855646328303</v>
      </c>
      <c r="C45" s="4">
        <v>9.1931384403323477E-2</v>
      </c>
      <c r="D45" s="4">
        <v>1.0513734858268321E-2</v>
      </c>
      <c r="E45" s="4">
        <v>1.8589269172253967E-2</v>
      </c>
      <c r="F45" s="4">
        <v>5.9413236137892809E-2</v>
      </c>
      <c r="G45" s="4">
        <v>6.3355652903332327E-3</v>
      </c>
      <c r="H45" s="4">
        <v>2.9982856599501122E-3</v>
      </c>
      <c r="I45" s="4">
        <v>8.0274817175862864E-2</v>
      </c>
      <c r="J45" s="4">
        <v>1.3261439934308677E-2</v>
      </c>
      <c r="K45" s="4">
        <v>6.3490486354603415E-2</v>
      </c>
      <c r="L45" s="4">
        <v>0.19537734564603346</v>
      </c>
      <c r="N45" s="4">
        <f t="shared" si="0"/>
        <v>0.34680821898679681</v>
      </c>
      <c r="O45" s="4"/>
      <c r="P45" s="4"/>
      <c r="R45" s="4"/>
      <c r="T45" s="2">
        <f t="shared" ref="T45:T70" si="1">N45*100</f>
        <v>34.680821898679682</v>
      </c>
    </row>
    <row r="46" spans="1:20" x14ac:dyDescent="0.25">
      <c r="A46" t="s">
        <v>22</v>
      </c>
      <c r="B46" s="4">
        <v>0.53179609780407655</v>
      </c>
      <c r="C46" s="4">
        <v>0.10706470113814238</v>
      </c>
      <c r="D46" s="4">
        <v>3.589531113589417E-2</v>
      </c>
      <c r="E46" s="4">
        <v>1.9202885153661736E-2</v>
      </c>
      <c r="F46" s="4">
        <v>5.2706877553380882E-2</v>
      </c>
      <c r="G46" s="4">
        <v>6.591019078888107E-3</v>
      </c>
      <c r="H46" s="4">
        <v>3.7316486327855845E-3</v>
      </c>
      <c r="I46" s="4">
        <v>6.009783955469053E-2</v>
      </c>
      <c r="J46" s="4">
        <v>5.9400017005344077E-3</v>
      </c>
      <c r="K46" s="4">
        <v>4.5196775116816967E-2</v>
      </c>
      <c r="L46" s="4">
        <v>0.19536903873928177</v>
      </c>
      <c r="N46" s="4">
        <f t="shared" si="0"/>
        <v>0.33642705906479475</v>
      </c>
      <c r="O46" s="4"/>
      <c r="P46" s="4">
        <v>0.11600000000000001</v>
      </c>
      <c r="R46" s="4">
        <f>B46-P46</f>
        <v>0.41579609780407656</v>
      </c>
      <c r="T46" s="2">
        <f t="shared" si="1"/>
        <v>33.642705906479478</v>
      </c>
    </row>
    <row r="47" spans="1:20" x14ac:dyDescent="0.25">
      <c r="A47" t="s">
        <v>38</v>
      </c>
      <c r="B47" s="4">
        <v>0.51539044393898448</v>
      </c>
      <c r="C47" s="4">
        <v>4.4558057447047966E-2</v>
      </c>
      <c r="D47" s="4">
        <v>2.7459714736101863E-2</v>
      </c>
      <c r="E47" s="4">
        <v>2.7989468017310531E-2</v>
      </c>
      <c r="F47" s="4">
        <v>4.3278477464696853E-2</v>
      </c>
      <c r="G47" s="4">
        <v>1.07542066639952E-2</v>
      </c>
      <c r="H47" s="4">
        <v>1.5005853092748402E-2</v>
      </c>
      <c r="I47" s="4">
        <v>8.4677370215822487E-2</v>
      </c>
      <c r="J47" s="4">
        <v>1.1870344497340122E-2</v>
      </c>
      <c r="K47" s="4">
        <v>6.9470798694469996E-2</v>
      </c>
      <c r="L47" s="4">
        <v>0.18032615310945105</v>
      </c>
      <c r="N47" s="4">
        <f t="shared" si="0"/>
        <v>0.33506429082953343</v>
      </c>
      <c r="O47" s="4"/>
      <c r="P47" s="4">
        <v>8.5999999999999993E-2</v>
      </c>
      <c r="R47" s="4">
        <f>B47-P47</f>
        <v>0.42939044393898451</v>
      </c>
      <c r="T47" s="2">
        <f t="shared" si="1"/>
        <v>33.506429082953346</v>
      </c>
    </row>
    <row r="48" spans="1:20" x14ac:dyDescent="0.25">
      <c r="A48" t="s">
        <v>46</v>
      </c>
      <c r="B48" s="4">
        <v>0.42182912154031288</v>
      </c>
      <c r="C48" s="4">
        <v>4.8589707987097601E-2</v>
      </c>
      <c r="D48" s="4">
        <v>4.9230698025477256E-2</v>
      </c>
      <c r="E48" s="4">
        <v>2.2924258930923747E-2</v>
      </c>
      <c r="F48" s="4">
        <v>4.2495816689096334E-2</v>
      </c>
      <c r="G48" s="4"/>
      <c r="H48" s="4">
        <v>1.307920164626635E-2</v>
      </c>
      <c r="I48" s="4">
        <v>8.6604646857354445E-2</v>
      </c>
      <c r="J48" s="4">
        <v>3.1256274966355501E-3</v>
      </c>
      <c r="K48" s="4">
        <v>6.6751116142951747E-2</v>
      </c>
      <c r="L48" s="4">
        <v>8.9028118969801839E-2</v>
      </c>
      <c r="N48" s="4">
        <f t="shared" si="0"/>
        <v>0.33280100257051104</v>
      </c>
      <c r="O48" s="4"/>
      <c r="P48" s="4"/>
      <c r="R48" s="10"/>
      <c r="T48" s="2">
        <f t="shared" si="1"/>
        <v>33.280100257051103</v>
      </c>
    </row>
    <row r="49" spans="1:20" x14ac:dyDescent="0.25">
      <c r="A49" t="s">
        <v>31</v>
      </c>
      <c r="B49" s="4">
        <v>0.51350486643740412</v>
      </c>
      <c r="C49" s="4">
        <v>7.7352490213801556E-2</v>
      </c>
      <c r="D49" s="4">
        <v>1.4649139216649563E-2</v>
      </c>
      <c r="E49" s="4">
        <v>1.9927305023436176E-2</v>
      </c>
      <c r="F49" s="4">
        <v>5.7514349303033854E-2</v>
      </c>
      <c r="G49" s="4">
        <v>9.3430003549081347E-3</v>
      </c>
      <c r="H49" s="4">
        <v>1.061052940754818E-2</v>
      </c>
      <c r="I49" s="4">
        <v>6.8100402287496573E-2</v>
      </c>
      <c r="J49" s="4">
        <v>1.4890406815634839E-2</v>
      </c>
      <c r="K49" s="4">
        <v>5.9902548869801162E-2</v>
      </c>
      <c r="L49" s="4">
        <v>0.18121469494509415</v>
      </c>
      <c r="N49" s="4">
        <f t="shared" si="0"/>
        <v>0.33229017149230999</v>
      </c>
      <c r="O49" s="4"/>
      <c r="P49" s="4"/>
      <c r="R49" s="4"/>
      <c r="T49" s="2">
        <f t="shared" si="1"/>
        <v>33.229017149230998</v>
      </c>
    </row>
    <row r="50" spans="1:20" x14ac:dyDescent="0.25">
      <c r="A50" t="s">
        <v>18</v>
      </c>
      <c r="B50" s="4">
        <v>0.58417023527451106</v>
      </c>
      <c r="C50" s="4">
        <v>7.5492057281288424E-2</v>
      </c>
      <c r="D50" s="4">
        <v>1.4837800433305074E-2</v>
      </c>
      <c r="E50" s="4">
        <v>1.1766140855548068E-2</v>
      </c>
      <c r="F50" s="4">
        <v>3.1103044004376527E-2</v>
      </c>
      <c r="G50" s="4">
        <v>5.1288925601470437E-3</v>
      </c>
      <c r="H50" s="4">
        <v>5.968209802742333E-3</v>
      </c>
      <c r="I50" s="4">
        <v>8.8057059080687977E-2</v>
      </c>
      <c r="J50" s="4">
        <v>1.7485574612283741E-2</v>
      </c>
      <c r="K50" s="4">
        <v>8.0102263862018658E-2</v>
      </c>
      <c r="L50" s="4">
        <v>0.25422979660746764</v>
      </c>
      <c r="N50" s="4">
        <f t="shared" si="0"/>
        <v>0.32994043866704342</v>
      </c>
      <c r="O50" s="4"/>
      <c r="P50" s="4"/>
      <c r="R50" s="4"/>
      <c r="T50" s="2">
        <f t="shared" si="1"/>
        <v>32.994043866704345</v>
      </c>
    </row>
    <row r="51" spans="1:20" x14ac:dyDescent="0.25">
      <c r="A51" t="s">
        <v>24</v>
      </c>
      <c r="B51" s="4">
        <v>0.56517546027987053</v>
      </c>
      <c r="C51" s="4">
        <v>7.2459640986200211E-2</v>
      </c>
      <c r="D51" s="4">
        <v>1.8760543311008553E-2</v>
      </c>
      <c r="E51" s="4">
        <v>1.3295356682163272E-2</v>
      </c>
      <c r="F51" s="4">
        <v>3.1295802366147922E-2</v>
      </c>
      <c r="G51" s="4">
        <v>8.7887611414379715E-3</v>
      </c>
      <c r="H51" s="4">
        <v>2.0655494219605754E-2</v>
      </c>
      <c r="I51" s="4">
        <v>8.3542457222012548E-2</v>
      </c>
      <c r="J51" s="4">
        <v>1.6707326949430747E-2</v>
      </c>
      <c r="K51" s="4">
        <v>6.2271897930957096E-2</v>
      </c>
      <c r="L51" s="4">
        <v>0.23739817947090641</v>
      </c>
      <c r="N51" s="4">
        <f t="shared" si="0"/>
        <v>0.32777728080896412</v>
      </c>
      <c r="O51" s="4"/>
      <c r="P51" s="4">
        <v>0.13400000000000001</v>
      </c>
      <c r="R51" s="4">
        <f>B51-P51</f>
        <v>0.43117546027987053</v>
      </c>
      <c r="T51" s="2">
        <f t="shared" si="1"/>
        <v>32.777728080896409</v>
      </c>
    </row>
    <row r="52" spans="1:20" x14ac:dyDescent="0.25">
      <c r="A52" t="s">
        <v>43</v>
      </c>
      <c r="B52" s="4">
        <v>0.44265756579117649</v>
      </c>
      <c r="C52" s="4">
        <v>5.5258423264773524E-2</v>
      </c>
      <c r="D52" s="4">
        <v>6.729791738786714E-2</v>
      </c>
      <c r="E52" s="4">
        <v>1.7181272497037832E-2</v>
      </c>
      <c r="F52" s="4">
        <v>2.7488935440776185E-2</v>
      </c>
      <c r="G52" s="4">
        <v>6.1433826373728491E-3</v>
      </c>
      <c r="H52" s="4">
        <v>5.1221705333895692E-3</v>
      </c>
      <c r="I52" s="4">
        <v>5.5812460648218667E-2</v>
      </c>
      <c r="J52" s="4">
        <v>1.7157946140113664E-2</v>
      </c>
      <c r="K52" s="4">
        <v>7.2251498482530388E-2</v>
      </c>
      <c r="L52" s="4">
        <v>0.11894439709830618</v>
      </c>
      <c r="N52" s="4">
        <f t="shared" si="0"/>
        <v>0.32371316869287031</v>
      </c>
      <c r="O52" s="4"/>
      <c r="P52" s="4"/>
      <c r="R52" s="4"/>
      <c r="T52" s="2">
        <f t="shared" si="1"/>
        <v>32.371316869287028</v>
      </c>
    </row>
    <row r="53" spans="1:20" x14ac:dyDescent="0.25">
      <c r="A53" t="s">
        <v>21</v>
      </c>
      <c r="B53" s="4">
        <v>0.48899144666952449</v>
      </c>
      <c r="C53" s="4">
        <v>3.7832669952189431E-2</v>
      </c>
      <c r="D53" s="4">
        <v>5.2890157879078312E-3</v>
      </c>
      <c r="E53" s="4">
        <v>1.9956534715691764E-2</v>
      </c>
      <c r="F53" s="4">
        <v>7.3554786282030646E-2</v>
      </c>
      <c r="G53" s="4">
        <v>1.3449466043237882E-2</v>
      </c>
      <c r="H53" s="4">
        <v>2.0507322761114163E-2</v>
      </c>
      <c r="I53" s="4">
        <v>8.8625063564972364E-2</v>
      </c>
      <c r="J53" s="4">
        <v>8.5265445215782342E-3</v>
      </c>
      <c r="K53" s="4">
        <v>5.5956425608052557E-2</v>
      </c>
      <c r="L53" s="4">
        <v>0.16529361742648574</v>
      </c>
      <c r="N53" s="4">
        <f t="shared" si="0"/>
        <v>0.32369782924303875</v>
      </c>
      <c r="O53" s="4"/>
      <c r="P53" s="4">
        <v>3.6999999999999998E-2</v>
      </c>
      <c r="R53" s="4">
        <f t="shared" ref="R53:R63" si="2">B53-P53</f>
        <v>0.45199144666952451</v>
      </c>
      <c r="T53" s="2">
        <f t="shared" si="1"/>
        <v>32.369782924303877</v>
      </c>
    </row>
    <row r="54" spans="1:20" x14ac:dyDescent="0.25">
      <c r="A54" t="s">
        <v>36</v>
      </c>
      <c r="B54" s="4">
        <v>0.56252300035632297</v>
      </c>
      <c r="C54" s="4">
        <v>7.4150228105121119E-2</v>
      </c>
      <c r="D54" s="4">
        <v>1.6653718317921878E-2</v>
      </c>
      <c r="E54" s="4">
        <v>1.5018137423843265E-2</v>
      </c>
      <c r="F54" s="4">
        <v>5.0545290987365141E-2</v>
      </c>
      <c r="G54" s="4">
        <v>3.5515470842849882E-3</v>
      </c>
      <c r="H54" s="4">
        <v>5.1988106990355915E-3</v>
      </c>
      <c r="I54" s="4">
        <v>7.9839713072380303E-2</v>
      </c>
      <c r="J54" s="4">
        <v>1.2208443102229648E-2</v>
      </c>
      <c r="K54" s="4">
        <v>6.6340329335895745E-2</v>
      </c>
      <c r="L54" s="4">
        <v>0.23901678222824532</v>
      </c>
      <c r="N54" s="4">
        <f t="shared" si="0"/>
        <v>0.32350621812807767</v>
      </c>
      <c r="O54" s="4"/>
      <c r="P54" s="4">
        <v>0.1</v>
      </c>
      <c r="R54" s="4">
        <f t="shared" si="2"/>
        <v>0.46252300035632299</v>
      </c>
      <c r="T54" s="2">
        <f t="shared" si="1"/>
        <v>32.350621812807766</v>
      </c>
    </row>
    <row r="55" spans="1:20" x14ac:dyDescent="0.25">
      <c r="A55" t="s">
        <v>37</v>
      </c>
      <c r="B55" s="4">
        <v>0.55155784008771258</v>
      </c>
      <c r="C55" s="4">
        <v>7.4873890523086864E-2</v>
      </c>
      <c r="D55" s="4">
        <v>1.4981964475373893E-2</v>
      </c>
      <c r="E55" s="4">
        <v>1.4337457080048077E-2</v>
      </c>
      <c r="F55" s="4">
        <v>4.7024114158412858E-2</v>
      </c>
      <c r="G55" s="4">
        <v>3.5727916234108651E-3</v>
      </c>
      <c r="H55" s="4">
        <v>7.9953230322211619E-3</v>
      </c>
      <c r="I55" s="4">
        <v>7.4280853080476675E-2</v>
      </c>
      <c r="J55" s="4">
        <v>1.2037818437961388E-2</v>
      </c>
      <c r="K55" s="4">
        <v>7.2819948070378518E-2</v>
      </c>
      <c r="L55" s="4">
        <v>0.22963367960634226</v>
      </c>
      <c r="N55" s="4">
        <f t="shared" si="0"/>
        <v>0.32192416048137029</v>
      </c>
      <c r="O55" s="4"/>
      <c r="P55" s="4">
        <v>0.115</v>
      </c>
      <c r="R55" s="4">
        <f t="shared" si="2"/>
        <v>0.43655784008771259</v>
      </c>
      <c r="T55" s="2">
        <f t="shared" si="1"/>
        <v>32.192416048137027</v>
      </c>
    </row>
    <row r="56" spans="1:20" x14ac:dyDescent="0.25">
      <c r="A56" t="s">
        <v>30</v>
      </c>
      <c r="B56" s="4">
        <v>0.50463836582691235</v>
      </c>
      <c r="C56" s="4">
        <v>0.1032368251154597</v>
      </c>
      <c r="D56" s="4">
        <v>8.0678345673638012E-3</v>
      </c>
      <c r="E56" s="4">
        <v>1.9747430052597405E-2</v>
      </c>
      <c r="F56" s="4">
        <v>5.5220846809821644E-2</v>
      </c>
      <c r="G56" s="4">
        <v>6.5408713109342646E-3</v>
      </c>
      <c r="H56" s="4">
        <v>1.1884551844305938E-2</v>
      </c>
      <c r="I56" s="4">
        <v>5.0209817355865688E-2</v>
      </c>
      <c r="J56" s="4">
        <v>1.4182442709036392E-2</v>
      </c>
      <c r="K56" s="4">
        <v>5.2673899425611723E-2</v>
      </c>
      <c r="L56" s="4">
        <v>0.1828738466359158</v>
      </c>
      <c r="N56" s="4">
        <f t="shared" si="0"/>
        <v>0.32176451919099658</v>
      </c>
      <c r="O56" s="4"/>
      <c r="P56" s="4">
        <v>7.1999999999999995E-2</v>
      </c>
      <c r="R56" s="4">
        <f t="shared" si="2"/>
        <v>0.43263836582691234</v>
      </c>
      <c r="T56" s="2">
        <f t="shared" si="1"/>
        <v>32.176451919099655</v>
      </c>
    </row>
    <row r="57" spans="1:20" x14ac:dyDescent="0.25">
      <c r="A57" t="s">
        <v>17</v>
      </c>
      <c r="B57" s="4">
        <v>0.45930364202748863</v>
      </c>
      <c r="C57" s="4">
        <v>4.7234246172982171E-2</v>
      </c>
      <c r="D57" s="4">
        <v>1.1094180285256069E-2</v>
      </c>
      <c r="E57" s="4">
        <v>2.159071007883636E-2</v>
      </c>
      <c r="F57" s="4">
        <v>7.550336264587898E-2</v>
      </c>
      <c r="G57" s="4">
        <v>7.2812970146434028E-3</v>
      </c>
      <c r="H57" s="4">
        <v>1.2081806686128689E-2</v>
      </c>
      <c r="I57" s="4">
        <v>7.9876663913300686E-2</v>
      </c>
      <c r="J57" s="4">
        <v>1.4522879368095614E-2</v>
      </c>
      <c r="K57" s="4">
        <v>4.9896231657825099E-2</v>
      </c>
      <c r="L57" s="4">
        <v>0.14022226420454154</v>
      </c>
      <c r="N57" s="4">
        <f t="shared" si="0"/>
        <v>0.3190813778229471</v>
      </c>
      <c r="O57" s="4"/>
      <c r="P57" s="4">
        <v>7.4999999999999997E-2</v>
      </c>
      <c r="R57" s="4">
        <f t="shared" si="2"/>
        <v>0.38430364202748862</v>
      </c>
      <c r="T57" s="2">
        <f t="shared" si="1"/>
        <v>31.908137782294709</v>
      </c>
    </row>
    <row r="58" spans="1:20" x14ac:dyDescent="0.25">
      <c r="A58" t="s">
        <v>25</v>
      </c>
      <c r="B58" s="4">
        <v>0.51914840854196564</v>
      </c>
      <c r="C58" s="4">
        <v>8.6641314611822617E-2</v>
      </c>
      <c r="D58" s="4">
        <v>1.5768878501072517E-2</v>
      </c>
      <c r="E58" s="4">
        <v>1.9816381908687983E-2</v>
      </c>
      <c r="F58" s="4">
        <v>4.4146147961878407E-2</v>
      </c>
      <c r="G58" s="4">
        <v>9.0938867002513021E-3</v>
      </c>
      <c r="H58" s="4">
        <v>8.4760025026003622E-3</v>
      </c>
      <c r="I58" s="4">
        <v>7.4743589182933778E-2</v>
      </c>
      <c r="J58" s="4">
        <v>9.0399287617982903E-3</v>
      </c>
      <c r="K58" s="4">
        <v>4.7742905176319336E-2</v>
      </c>
      <c r="L58" s="4">
        <v>0.203679373234601</v>
      </c>
      <c r="N58" s="4">
        <f t="shared" si="0"/>
        <v>0.31546903530736464</v>
      </c>
      <c r="O58" s="4"/>
      <c r="P58" s="4">
        <v>0.13500000000000001</v>
      </c>
      <c r="R58" s="4">
        <f t="shared" si="2"/>
        <v>0.38414840854196564</v>
      </c>
      <c r="T58" s="2">
        <f t="shared" si="1"/>
        <v>31.546903530736465</v>
      </c>
    </row>
    <row r="59" spans="1:20" x14ac:dyDescent="0.25">
      <c r="A59" t="s">
        <v>42</v>
      </c>
      <c r="B59" s="4">
        <v>0.49142580482341575</v>
      </c>
      <c r="C59" s="4">
        <v>5.7959425721905329E-2</v>
      </c>
      <c r="D59" s="4">
        <v>1.4926421410547978E-2</v>
      </c>
      <c r="E59" s="4">
        <v>1.7336707511050532E-2</v>
      </c>
      <c r="F59" s="4">
        <v>4.967289296876063E-2</v>
      </c>
      <c r="G59" s="4">
        <v>9.4079322156102024E-3</v>
      </c>
      <c r="H59" s="4">
        <v>8.612680110238996E-3</v>
      </c>
      <c r="I59" s="4">
        <v>6.8585506177513328E-2</v>
      </c>
      <c r="J59" s="4">
        <v>1.8365530867178521E-2</v>
      </c>
      <c r="K59" s="4">
        <v>6.6960600519002891E-2</v>
      </c>
      <c r="L59" s="4">
        <v>0.1795981073782689</v>
      </c>
      <c r="N59" s="4">
        <f t="shared" si="0"/>
        <v>0.31182769744514682</v>
      </c>
      <c r="O59" s="4"/>
      <c r="P59" s="4">
        <v>9.2999999999999999E-2</v>
      </c>
      <c r="R59" s="4">
        <f t="shared" si="2"/>
        <v>0.39842580482341572</v>
      </c>
      <c r="T59" s="2">
        <f t="shared" si="1"/>
        <v>31.182769744514683</v>
      </c>
    </row>
    <row r="60" spans="1:20" x14ac:dyDescent="0.25">
      <c r="A60" t="s">
        <v>34</v>
      </c>
      <c r="B60" s="4">
        <v>0.48019865724796634</v>
      </c>
      <c r="C60" s="4">
        <v>6.9180385629700109E-2</v>
      </c>
      <c r="D60" s="4">
        <v>1.4333541337211856E-2</v>
      </c>
      <c r="E60" s="4">
        <v>2.2222258471313851E-2</v>
      </c>
      <c r="F60" s="4">
        <v>3.8598453257850857E-2</v>
      </c>
      <c r="G60" s="4">
        <v>7.0445278568996589E-3</v>
      </c>
      <c r="H60" s="4">
        <v>6.4336014843409846E-3</v>
      </c>
      <c r="I60" s="4">
        <v>7.0680350632849817E-2</v>
      </c>
      <c r="J60" s="4">
        <v>1.1457025647352754E-2</v>
      </c>
      <c r="K60" s="4">
        <v>6.6692970580105412E-2</v>
      </c>
      <c r="L60" s="4">
        <v>0.17355554235034101</v>
      </c>
      <c r="N60" s="4">
        <f t="shared" si="0"/>
        <v>0.3066431148976253</v>
      </c>
      <c r="O60" s="4"/>
      <c r="P60" s="4">
        <v>0.104</v>
      </c>
      <c r="R60" s="4">
        <f t="shared" si="2"/>
        <v>0.37619865724796636</v>
      </c>
      <c r="T60" s="2">
        <f t="shared" si="1"/>
        <v>30.664311489762529</v>
      </c>
    </row>
    <row r="61" spans="1:20" x14ac:dyDescent="0.25">
      <c r="A61" t="s">
        <v>32</v>
      </c>
      <c r="B61" s="4">
        <v>0.52320800416706792</v>
      </c>
      <c r="C61" s="4">
        <v>6.8642227001069381E-2</v>
      </c>
      <c r="D61" s="4">
        <v>8.1547215575727694E-3</v>
      </c>
      <c r="E61" s="4">
        <v>1.5686050126607214E-2</v>
      </c>
      <c r="F61" s="4">
        <v>4.9500646380876409E-2</v>
      </c>
      <c r="G61" s="4">
        <v>5.3448489174126894E-3</v>
      </c>
      <c r="H61" s="4">
        <v>7.1212361260941451E-3</v>
      </c>
      <c r="I61" s="4">
        <v>8.2099480865920532E-2</v>
      </c>
      <c r="J61" s="4">
        <v>1.0661268304007408E-2</v>
      </c>
      <c r="K61" s="4">
        <v>5.7953844339741024E-2</v>
      </c>
      <c r="L61" s="4">
        <v>0.21804368054412099</v>
      </c>
      <c r="N61" s="4">
        <f t="shared" si="0"/>
        <v>0.30516432362294693</v>
      </c>
      <c r="O61" s="4"/>
      <c r="P61" s="4">
        <v>0.13</v>
      </c>
      <c r="R61" s="4">
        <f t="shared" si="2"/>
        <v>0.39320800416706791</v>
      </c>
      <c r="T61" s="2">
        <f t="shared" si="1"/>
        <v>30.516432362294694</v>
      </c>
    </row>
    <row r="62" spans="1:20" x14ac:dyDescent="0.25">
      <c r="A62" t="s">
        <v>23</v>
      </c>
      <c r="B62" s="4">
        <v>0.45795956785847802</v>
      </c>
      <c r="C62" s="4">
        <v>5.17518507202675E-2</v>
      </c>
      <c r="D62" s="4">
        <v>1.0390790899447203E-2</v>
      </c>
      <c r="E62" s="4">
        <v>2.1441028395106244E-2</v>
      </c>
      <c r="F62" s="4">
        <v>5.6216161850018126E-2</v>
      </c>
      <c r="G62" s="4">
        <v>9.6317156807860984E-3</v>
      </c>
      <c r="H62" s="4">
        <v>1.2070244820734899E-2</v>
      </c>
      <c r="I62" s="4">
        <v>6.7495070755298814E-2</v>
      </c>
      <c r="J62" s="4">
        <v>1.7615289293054271E-2</v>
      </c>
      <c r="K62" s="4">
        <v>5.0122685532216098E-2</v>
      </c>
      <c r="L62" s="4">
        <v>0.16122472991154876</v>
      </c>
      <c r="N62" s="4">
        <f t="shared" si="0"/>
        <v>0.29673483794692923</v>
      </c>
      <c r="O62" s="4"/>
      <c r="P62" s="4">
        <v>7.0999999999999994E-2</v>
      </c>
      <c r="R62" s="4">
        <f t="shared" si="2"/>
        <v>0.38695956785847802</v>
      </c>
      <c r="T62" s="2">
        <f t="shared" si="1"/>
        <v>29.673483794692924</v>
      </c>
    </row>
    <row r="63" spans="1:20" x14ac:dyDescent="0.25">
      <c r="A63" t="s">
        <v>20</v>
      </c>
      <c r="B63" s="4">
        <v>0.45165314345612984</v>
      </c>
      <c r="C63" s="4">
        <v>3.7064236056396978E-2</v>
      </c>
      <c r="D63" s="4">
        <v>2.2471948153770866E-2</v>
      </c>
      <c r="E63" s="4">
        <v>2.3959903190955256E-2</v>
      </c>
      <c r="F63" s="4">
        <v>5.0981019115677845E-2</v>
      </c>
      <c r="G63" s="4">
        <v>1.0259373900636115E-2</v>
      </c>
      <c r="H63" s="4">
        <v>8.2904963026264014E-4</v>
      </c>
      <c r="I63" s="4">
        <v>5.5939178556286384E-2</v>
      </c>
      <c r="J63" s="4">
        <v>2.3280248488504126E-2</v>
      </c>
      <c r="K63" s="4">
        <v>7.0008584211572217E-2</v>
      </c>
      <c r="L63" s="4">
        <v>0.15685914105661122</v>
      </c>
      <c r="N63" s="4">
        <f t="shared" si="0"/>
        <v>0.29479400239951858</v>
      </c>
      <c r="O63" s="4"/>
      <c r="P63" s="4">
        <v>8.2000000000000003E-2</v>
      </c>
      <c r="R63" s="4">
        <f t="shared" si="2"/>
        <v>0.36965314345612982</v>
      </c>
      <c r="T63" s="2">
        <f t="shared" si="1"/>
        <v>29.479400239951858</v>
      </c>
    </row>
    <row r="64" spans="1:20" x14ac:dyDescent="0.25">
      <c r="A64" t="s">
        <v>35</v>
      </c>
      <c r="B64" s="4">
        <v>0.41507138778747027</v>
      </c>
      <c r="C64" s="4">
        <v>5.4178858049167326E-2</v>
      </c>
      <c r="D64" s="4">
        <v>1.4948183980967485E-2</v>
      </c>
      <c r="E64" s="4">
        <v>2.5707803330689928E-2</v>
      </c>
      <c r="F64" s="4">
        <v>5.1721252973830296E-2</v>
      </c>
      <c r="G64" s="4">
        <v>6.7658049167327516E-3</v>
      </c>
      <c r="H64" s="4">
        <v>7.6243616177636801E-3</v>
      </c>
      <c r="I64" s="4">
        <v>7.7696320380650274E-2</v>
      </c>
      <c r="J64" s="4">
        <v>1.0805725614591595E-2</v>
      </c>
      <c r="K64" s="4">
        <v>4.3186804123711335E-2</v>
      </c>
      <c r="L64" s="4">
        <v>0.12243625693893735</v>
      </c>
      <c r="N64" s="4">
        <f t="shared" si="0"/>
        <v>0.29263513084853293</v>
      </c>
      <c r="O64" s="4"/>
      <c r="P64" s="4"/>
      <c r="R64" s="4"/>
      <c r="T64" s="2">
        <f t="shared" si="1"/>
        <v>29.263513084853294</v>
      </c>
    </row>
    <row r="65" spans="1:20" x14ac:dyDescent="0.25">
      <c r="A65" t="s">
        <v>40</v>
      </c>
      <c r="B65" s="4">
        <v>0.47315455561838288</v>
      </c>
      <c r="C65" s="4">
        <v>4.9220859564237364E-2</v>
      </c>
      <c r="D65" s="4">
        <v>1.7714472766336808E-2</v>
      </c>
      <c r="E65" s="4">
        <v>1.0473885216967509E-2</v>
      </c>
      <c r="F65" s="4">
        <v>4.4596898539706949E-2</v>
      </c>
      <c r="G65" s="4">
        <v>6.6610265039027811E-3</v>
      </c>
      <c r="H65" s="4">
        <v>7.2445345192547776E-3</v>
      </c>
      <c r="I65" s="4">
        <v>7.8586315512192279E-2</v>
      </c>
      <c r="J65" s="4">
        <v>1.4136930681770406E-2</v>
      </c>
      <c r="K65" s="4">
        <v>6.1538494539881992E-2</v>
      </c>
      <c r="L65" s="4">
        <v>0.18298113777413205</v>
      </c>
      <c r="N65" s="4">
        <f t="shared" si="0"/>
        <v>0.29017341784425082</v>
      </c>
      <c r="O65" s="4"/>
      <c r="P65" s="4">
        <v>5.6000000000000001E-2</v>
      </c>
      <c r="R65" s="4">
        <f>B65-P65</f>
        <v>0.41715455561838288</v>
      </c>
      <c r="T65" s="2">
        <f t="shared" si="1"/>
        <v>29.017341784425081</v>
      </c>
    </row>
    <row r="66" spans="1:20" x14ac:dyDescent="0.25">
      <c r="A66" t="s">
        <v>44</v>
      </c>
      <c r="B66" s="4">
        <v>0.33080856924380453</v>
      </c>
      <c r="C66" s="4">
        <v>4.6494543662716631E-2</v>
      </c>
      <c r="D66" s="4">
        <v>2.8240808204937143E-2</v>
      </c>
      <c r="E66" s="4">
        <v>1.3587417824435738E-2</v>
      </c>
      <c r="F66" s="4">
        <v>7.3249393823762707E-2</v>
      </c>
      <c r="G66" s="4">
        <v>1.0462173701415764E-2</v>
      </c>
      <c r="H66" s="4">
        <v>1.3893416640626878E-2</v>
      </c>
      <c r="I66" s="4">
        <v>4.3260007541523447E-2</v>
      </c>
      <c r="J66" s="4">
        <v>8.3635607708578714E-3</v>
      </c>
      <c r="K66" s="4">
        <v>5.2243077422301276E-2</v>
      </c>
      <c r="L66" s="4">
        <v>4.1014169651227075E-2</v>
      </c>
      <c r="N66" s="4">
        <f t="shared" si="0"/>
        <v>0.28979439959257747</v>
      </c>
      <c r="O66" s="4"/>
      <c r="P66" s="4"/>
      <c r="R66" s="4"/>
      <c r="T66" s="2">
        <f t="shared" si="1"/>
        <v>28.979439959257746</v>
      </c>
    </row>
    <row r="67" spans="1:20" x14ac:dyDescent="0.25">
      <c r="A67" t="s">
        <v>33</v>
      </c>
      <c r="B67" s="4">
        <v>0.44406513191490626</v>
      </c>
      <c r="C67" s="4">
        <v>5.6794648666111842E-2</v>
      </c>
      <c r="D67" s="4">
        <v>1.0815369750313764E-2</v>
      </c>
      <c r="E67" s="4">
        <v>1.9530790566383249E-2</v>
      </c>
      <c r="F67" s="4">
        <v>5.3437410206898198E-2</v>
      </c>
      <c r="G67" s="4">
        <v>6.8678230653448132E-3</v>
      </c>
      <c r="H67" s="4">
        <v>1.1567212509472475E-2</v>
      </c>
      <c r="I67" s="4">
        <v>5.1332994880025247E-2</v>
      </c>
      <c r="J67" s="4">
        <v>1.3218288984535861E-2</v>
      </c>
      <c r="K67" s="4">
        <v>5.5864894600577954E-2</v>
      </c>
      <c r="L67" s="4">
        <v>0.16463569868524289</v>
      </c>
      <c r="N67" s="4">
        <f t="shared" si="0"/>
        <v>0.2794294332296634</v>
      </c>
      <c r="O67" s="4"/>
      <c r="P67" s="4">
        <v>9.9000000000000005E-2</v>
      </c>
      <c r="R67" s="4">
        <f>B67-P67</f>
        <v>0.34506513191490629</v>
      </c>
      <c r="T67" s="2">
        <f t="shared" si="1"/>
        <v>27.94294332296634</v>
      </c>
    </row>
    <row r="68" spans="1:20" x14ac:dyDescent="0.25">
      <c r="A68" t="s">
        <v>0</v>
      </c>
      <c r="B68" s="4">
        <v>0.42538986662114037</v>
      </c>
      <c r="C68" s="4">
        <v>5.232295550548513E-2</v>
      </c>
      <c r="D68" s="4">
        <v>9.8983578897121425E-3</v>
      </c>
      <c r="E68" s="4">
        <v>1.529738497764137E-2</v>
      </c>
      <c r="F68" s="4">
        <v>4.8024713300110183E-2</v>
      </c>
      <c r="G68" s="4">
        <v>1.5131332937101737E-2</v>
      </c>
      <c r="H68" s="4">
        <v>7.5967746833066948E-3</v>
      </c>
      <c r="I68" s="4">
        <v>8.4637064811470417E-2</v>
      </c>
      <c r="J68" s="4">
        <v>1.4299161649538037E-3</v>
      </c>
      <c r="K68" s="4">
        <v>4.2515905003793507E-2</v>
      </c>
      <c r="L68" s="4">
        <v>0.1485354613475654</v>
      </c>
      <c r="N68" s="4">
        <f t="shared" si="0"/>
        <v>0.27685440527357497</v>
      </c>
      <c r="O68" s="4"/>
      <c r="P68" s="4"/>
      <c r="R68" s="4"/>
      <c r="T68" s="2">
        <f t="shared" si="1"/>
        <v>27.685440527357496</v>
      </c>
    </row>
    <row r="69" spans="1:20" x14ac:dyDescent="0.25">
      <c r="A69" t="s">
        <v>19</v>
      </c>
      <c r="B69" s="4">
        <v>0.47503650244044887</v>
      </c>
      <c r="C69" s="4">
        <v>6.1153059947436486E-2</v>
      </c>
      <c r="D69" s="4">
        <v>1.1593175086562929E-2</v>
      </c>
      <c r="E69" s="4">
        <v>1.6749405531684119E-2</v>
      </c>
      <c r="F69" s="4">
        <v>3.6202077510324976E-2</v>
      </c>
      <c r="G69" s="4">
        <v>6.5078636685995577E-3</v>
      </c>
      <c r="H69" s="4">
        <v>7.4214676066914186E-3</v>
      </c>
      <c r="I69" s="4">
        <v>6.874139585332277E-2</v>
      </c>
      <c r="J69" s="4">
        <v>6.5912978181969879E-3</v>
      </c>
      <c r="K69" s="4">
        <v>4.3677777314254727E-2</v>
      </c>
      <c r="L69" s="4">
        <v>0.21639898210337491</v>
      </c>
      <c r="N69" s="4">
        <f t="shared" si="0"/>
        <v>0.25863752033707399</v>
      </c>
      <c r="O69" s="4"/>
      <c r="P69" s="4">
        <v>9.9000000000000005E-2</v>
      </c>
      <c r="R69" s="4">
        <f>B69-P69</f>
        <v>0.37603650244044884</v>
      </c>
      <c r="T69" s="2">
        <f t="shared" si="1"/>
        <v>25.863752033707399</v>
      </c>
    </row>
    <row r="70" spans="1:20" x14ac:dyDescent="0.25">
      <c r="A70" t="s">
        <v>29</v>
      </c>
      <c r="B70" s="4">
        <v>0.42192267203181266</v>
      </c>
      <c r="C70" s="4">
        <v>4.3566788975885729E-2</v>
      </c>
      <c r="D70" s="4">
        <v>3.0031334623840051E-3</v>
      </c>
      <c r="E70" s="4">
        <v>9.7796306559258684E-3</v>
      </c>
      <c r="F70" s="4">
        <v>4.8238836547780703E-2</v>
      </c>
      <c r="G70" s="4">
        <v>1.1419342892188405E-2</v>
      </c>
      <c r="H70" s="4">
        <v>8.0543562481450049E-3</v>
      </c>
      <c r="I70" s="4">
        <v>5.0428853594026199E-2</v>
      </c>
      <c r="J70" s="4">
        <v>1.8520785125377894E-2</v>
      </c>
      <c r="K70" s="4">
        <v>4.9614205904987531E-2</v>
      </c>
      <c r="L70" s="4">
        <v>0.17929674387819156</v>
      </c>
      <c r="N70" s="4">
        <f t="shared" si="0"/>
        <v>0.24262592815362111</v>
      </c>
      <c r="O70" s="4"/>
      <c r="P70" s="4">
        <v>9.9000000000000005E-2</v>
      </c>
      <c r="R70" s="4">
        <f>B70-P70</f>
        <v>0.32292267203181269</v>
      </c>
      <c r="T70" s="2">
        <f t="shared" si="1"/>
        <v>24.262592815362112</v>
      </c>
    </row>
    <row r="71" spans="1:20" x14ac:dyDescent="0.25">
      <c r="A71" t="s">
        <v>41</v>
      </c>
      <c r="B71" s="4">
        <v>0.33719649713679462</v>
      </c>
      <c r="C71" s="4">
        <v>3.8496432990166161E-2</v>
      </c>
      <c r="D71" s="4">
        <v>8.9554325895440431E-3</v>
      </c>
      <c r="E71" s="4">
        <v>1.7237123237041345E-2</v>
      </c>
      <c r="F71" s="4">
        <v>4.1664298547527984E-2</v>
      </c>
      <c r="G71" s="4">
        <v>5.4692615370919798E-3</v>
      </c>
      <c r="H71" s="4">
        <v>2.0935729168676037E-3</v>
      </c>
      <c r="I71" s="4">
        <v>1.8881539285611485E-2</v>
      </c>
      <c r="J71" s="4">
        <v>8.9501229048142925E-3</v>
      </c>
      <c r="K71" s="4">
        <v>5.7056170058815893E-2</v>
      </c>
      <c r="L71" s="4">
        <v>0.13839254307118071</v>
      </c>
      <c r="N71" s="4">
        <f t="shared" si="0"/>
        <v>0.19880395406561391</v>
      </c>
      <c r="O71" s="4"/>
      <c r="P71" s="4"/>
      <c r="R71" s="4"/>
    </row>
    <row r="72" spans="1:20" x14ac:dyDescent="0.25"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P72" s="4"/>
      <c r="R72" s="9"/>
    </row>
    <row r="73" spans="1:20" ht="78.75" customHeight="1" x14ac:dyDescent="0.25">
      <c r="B73" s="12" t="s">
        <v>1</v>
      </c>
      <c r="C73" s="12" t="s">
        <v>2</v>
      </c>
      <c r="D73" s="12" t="s">
        <v>3</v>
      </c>
      <c r="E73" s="12" t="s">
        <v>4</v>
      </c>
      <c r="F73" s="12" t="s">
        <v>5</v>
      </c>
      <c r="G73" s="12" t="s">
        <v>6</v>
      </c>
      <c r="H73" s="12" t="s">
        <v>7</v>
      </c>
      <c r="I73" s="12" t="s">
        <v>8</v>
      </c>
      <c r="J73" s="12" t="s">
        <v>9</v>
      </c>
      <c r="K73" s="12" t="s">
        <v>10</v>
      </c>
      <c r="L73" s="12" t="s">
        <v>11</v>
      </c>
      <c r="R73" s="6"/>
    </row>
    <row r="74" spans="1:20" x14ac:dyDescent="0.25">
      <c r="A74" s="11" t="s">
        <v>48</v>
      </c>
    </row>
    <row r="77" spans="1:20" ht="90" x14ac:dyDescent="0.25">
      <c r="C77" s="7" t="s">
        <v>13</v>
      </c>
      <c r="D77" s="7" t="s">
        <v>14</v>
      </c>
      <c r="E77" s="7" t="s">
        <v>47</v>
      </c>
      <c r="H77" s="7" t="s">
        <v>13</v>
      </c>
      <c r="I77" s="7" t="s">
        <v>14</v>
      </c>
      <c r="J77" s="7" t="s">
        <v>47</v>
      </c>
    </row>
    <row r="78" spans="1:20" x14ac:dyDescent="0.25">
      <c r="A78" s="3">
        <v>1</v>
      </c>
      <c r="B78" s="8" t="s">
        <v>16</v>
      </c>
      <c r="C78" s="8">
        <v>40.799999999999997</v>
      </c>
      <c r="D78" s="8">
        <v>27.199999999999996</v>
      </c>
      <c r="E78" s="8">
        <v>30.9</v>
      </c>
      <c r="G78" s="2" t="s">
        <v>39</v>
      </c>
      <c r="H78" s="8">
        <v>51</v>
      </c>
      <c r="I78" s="8">
        <v>39.700000000000003</v>
      </c>
      <c r="J78" s="8">
        <v>48.78</v>
      </c>
    </row>
    <row r="79" spans="1:20" x14ac:dyDescent="0.25">
      <c r="A79">
        <v>2</v>
      </c>
      <c r="B79" s="8" t="s">
        <v>17</v>
      </c>
      <c r="C79" s="8">
        <v>45.9</v>
      </c>
      <c r="D79" s="8">
        <v>31.9</v>
      </c>
      <c r="E79" s="8">
        <v>38.4</v>
      </c>
      <c r="G79" s="8" t="s">
        <v>36</v>
      </c>
      <c r="H79" s="8">
        <v>56.3</v>
      </c>
      <c r="I79" s="8">
        <v>32.4</v>
      </c>
      <c r="J79" s="8">
        <v>46.3</v>
      </c>
    </row>
    <row r="80" spans="1:20" x14ac:dyDescent="0.25">
      <c r="A80" s="3">
        <v>3</v>
      </c>
      <c r="B80" s="8" t="s">
        <v>19</v>
      </c>
      <c r="C80" s="8">
        <v>47.5</v>
      </c>
      <c r="D80" s="8">
        <v>25.9</v>
      </c>
      <c r="E80" s="8">
        <v>37.6</v>
      </c>
      <c r="G80" s="8" t="s">
        <v>21</v>
      </c>
      <c r="H80" s="8">
        <v>48.9</v>
      </c>
      <c r="I80" s="8">
        <v>32.4</v>
      </c>
      <c r="J80" s="8">
        <v>45.199999999999996</v>
      </c>
    </row>
    <row r="81" spans="1:10" x14ac:dyDescent="0.25">
      <c r="A81">
        <v>4</v>
      </c>
      <c r="B81" s="8" t="s">
        <v>20</v>
      </c>
      <c r="C81" s="8">
        <v>45.2</v>
      </c>
      <c r="D81" s="8">
        <v>29.500000000000004</v>
      </c>
      <c r="E81" s="8">
        <v>37</v>
      </c>
      <c r="G81" s="8" t="s">
        <v>37</v>
      </c>
      <c r="H81" s="8">
        <v>55.2</v>
      </c>
      <c r="I81" s="8">
        <v>32.200000000000003</v>
      </c>
      <c r="J81" s="8">
        <v>43.7</v>
      </c>
    </row>
    <row r="82" spans="1:10" x14ac:dyDescent="0.25">
      <c r="A82" s="3">
        <v>5</v>
      </c>
      <c r="B82" s="8" t="s">
        <v>21</v>
      </c>
      <c r="C82" s="8">
        <v>48.9</v>
      </c>
      <c r="D82" s="8">
        <v>32.4</v>
      </c>
      <c r="E82" s="8">
        <v>45.199999999999996</v>
      </c>
      <c r="G82" s="8" t="s">
        <v>30</v>
      </c>
      <c r="H82" s="8">
        <v>50.5</v>
      </c>
      <c r="I82" s="8">
        <v>32.200000000000003</v>
      </c>
      <c r="J82" s="8">
        <v>43.3</v>
      </c>
    </row>
    <row r="83" spans="1:10" x14ac:dyDescent="0.25">
      <c r="A83">
        <v>6</v>
      </c>
      <c r="B83" s="8" t="s">
        <v>22</v>
      </c>
      <c r="C83" s="8">
        <v>53.2</v>
      </c>
      <c r="D83" s="8">
        <v>33.700000000000003</v>
      </c>
      <c r="E83" s="8">
        <v>41.6</v>
      </c>
      <c r="G83" s="8" t="s">
        <v>24</v>
      </c>
      <c r="H83" s="8">
        <v>56.5</v>
      </c>
      <c r="I83" s="8">
        <v>32.799999999999997</v>
      </c>
      <c r="J83" s="8">
        <v>43.1</v>
      </c>
    </row>
    <row r="84" spans="1:10" x14ac:dyDescent="0.25">
      <c r="A84" s="3">
        <v>7</v>
      </c>
      <c r="B84" s="8" t="s">
        <v>23</v>
      </c>
      <c r="C84" s="8">
        <v>45.8</v>
      </c>
      <c r="D84" s="8">
        <v>29.699999999999996</v>
      </c>
      <c r="E84" s="8">
        <v>38.699999999999996</v>
      </c>
      <c r="G84" s="8" t="s">
        <v>38</v>
      </c>
      <c r="H84" s="8">
        <v>51.5</v>
      </c>
      <c r="I84" s="8">
        <v>33.5</v>
      </c>
      <c r="J84" s="8">
        <v>42.9</v>
      </c>
    </row>
    <row r="85" spans="1:10" x14ac:dyDescent="0.25">
      <c r="A85">
        <v>8</v>
      </c>
      <c r="B85" s="8" t="s">
        <v>24</v>
      </c>
      <c r="C85" s="8">
        <v>56.5</v>
      </c>
      <c r="D85" s="8">
        <v>32.799999999999997</v>
      </c>
      <c r="E85" s="8">
        <v>43.1</v>
      </c>
      <c r="G85" s="8" t="s">
        <v>40</v>
      </c>
      <c r="H85" s="8">
        <v>47.3</v>
      </c>
      <c r="I85" s="8">
        <v>28.999999999999996</v>
      </c>
      <c r="J85" s="8">
        <v>41.699999999999996</v>
      </c>
    </row>
    <row r="86" spans="1:10" x14ac:dyDescent="0.25">
      <c r="A86" s="3">
        <v>9</v>
      </c>
      <c r="B86" s="8" t="s">
        <v>25</v>
      </c>
      <c r="C86" s="8">
        <v>51.9</v>
      </c>
      <c r="D86" s="8">
        <v>31.5</v>
      </c>
      <c r="E86" s="8">
        <v>38.4</v>
      </c>
      <c r="G86" s="8" t="s">
        <v>22</v>
      </c>
      <c r="H86" s="8">
        <v>53.2</v>
      </c>
      <c r="I86" s="8">
        <v>33.700000000000003</v>
      </c>
      <c r="J86" s="8">
        <v>41.6</v>
      </c>
    </row>
    <row r="87" spans="1:10" x14ac:dyDescent="0.25">
      <c r="A87">
        <v>10</v>
      </c>
      <c r="B87" s="8" t="s">
        <v>26</v>
      </c>
      <c r="C87" s="8">
        <v>45.8</v>
      </c>
      <c r="D87" s="8">
        <v>34.9</v>
      </c>
      <c r="E87" s="8">
        <v>41.4</v>
      </c>
      <c r="G87" s="8" t="s">
        <v>26</v>
      </c>
      <c r="H87" s="8">
        <v>45.8</v>
      </c>
      <c r="I87" s="8">
        <v>34.9</v>
      </c>
      <c r="J87" s="8">
        <v>41.4</v>
      </c>
    </row>
    <row r="88" spans="1:10" x14ac:dyDescent="0.25">
      <c r="A88" s="3">
        <v>11</v>
      </c>
      <c r="B88" s="8" t="s">
        <v>27</v>
      </c>
      <c r="C88" s="8">
        <v>44.2</v>
      </c>
      <c r="D88" s="8">
        <v>30.200000000000003</v>
      </c>
      <c r="E88" s="8">
        <v>35.900000000000006</v>
      </c>
      <c r="G88" s="8" t="s">
        <v>42</v>
      </c>
      <c r="H88" s="8">
        <v>49.1</v>
      </c>
      <c r="I88" s="8">
        <v>31.1</v>
      </c>
      <c r="J88" s="8">
        <v>39.799999999999997</v>
      </c>
    </row>
    <row r="89" spans="1:10" x14ac:dyDescent="0.25">
      <c r="A89">
        <v>12</v>
      </c>
      <c r="B89" s="8" t="s">
        <v>28</v>
      </c>
      <c r="C89" s="8">
        <v>43.6</v>
      </c>
      <c r="D89" s="8">
        <v>26.900000000000002</v>
      </c>
      <c r="E89" s="8">
        <v>36.300000000000004</v>
      </c>
      <c r="G89" s="8" t="s">
        <v>32</v>
      </c>
      <c r="H89" s="8">
        <v>52.3</v>
      </c>
      <c r="I89" s="8">
        <v>30.499999999999996</v>
      </c>
      <c r="J89" s="8">
        <v>39.299999999999997</v>
      </c>
    </row>
    <row r="90" spans="1:10" x14ac:dyDescent="0.25">
      <c r="A90" s="3">
        <v>13</v>
      </c>
      <c r="B90" s="8" t="s">
        <v>29</v>
      </c>
      <c r="C90" s="8">
        <v>42.1</v>
      </c>
      <c r="D90" s="8">
        <v>24.200000000000003</v>
      </c>
      <c r="E90" s="8">
        <v>32.200000000000003</v>
      </c>
      <c r="G90" s="8" t="s">
        <v>23</v>
      </c>
      <c r="H90" s="8">
        <v>45.8</v>
      </c>
      <c r="I90" s="8">
        <v>29.699999999999996</v>
      </c>
      <c r="J90" s="8">
        <v>38.699999999999996</v>
      </c>
    </row>
    <row r="91" spans="1:10" x14ac:dyDescent="0.25">
      <c r="A91">
        <v>14</v>
      </c>
      <c r="B91" s="8" t="s">
        <v>30</v>
      </c>
      <c r="C91" s="8">
        <v>50.5</v>
      </c>
      <c r="D91" s="8">
        <v>32.200000000000003</v>
      </c>
      <c r="E91" s="8">
        <v>43.3</v>
      </c>
      <c r="G91" s="8" t="s">
        <v>17</v>
      </c>
      <c r="H91" s="8">
        <v>45.9</v>
      </c>
      <c r="I91" s="8">
        <v>31.9</v>
      </c>
      <c r="J91" s="8">
        <v>38.4</v>
      </c>
    </row>
    <row r="92" spans="1:10" x14ac:dyDescent="0.25">
      <c r="A92" s="3">
        <v>15</v>
      </c>
      <c r="B92" s="8" t="s">
        <v>12</v>
      </c>
      <c r="C92" s="8">
        <v>43</v>
      </c>
      <c r="D92" s="8">
        <v>28.2</v>
      </c>
      <c r="E92" s="8">
        <v>34.700000000000003</v>
      </c>
      <c r="G92" s="8" t="s">
        <v>25</v>
      </c>
      <c r="H92" s="8">
        <v>51.9</v>
      </c>
      <c r="I92" s="8">
        <v>31.5</v>
      </c>
      <c r="J92" s="8">
        <v>38.4</v>
      </c>
    </row>
    <row r="93" spans="1:10" x14ac:dyDescent="0.25">
      <c r="A93">
        <v>16</v>
      </c>
      <c r="B93" s="8" t="s">
        <v>32</v>
      </c>
      <c r="C93" s="8">
        <v>52.3</v>
      </c>
      <c r="D93" s="8">
        <v>30.499999999999996</v>
      </c>
      <c r="E93" s="8">
        <v>39.299999999999997</v>
      </c>
      <c r="G93" s="8" t="s">
        <v>19</v>
      </c>
      <c r="H93" s="8">
        <v>47.5</v>
      </c>
      <c r="I93" s="8">
        <v>25.9</v>
      </c>
      <c r="J93" s="8">
        <v>37.6</v>
      </c>
    </row>
    <row r="94" spans="1:10" x14ac:dyDescent="0.25">
      <c r="A94" s="3">
        <v>17</v>
      </c>
      <c r="B94" s="8" t="s">
        <v>33</v>
      </c>
      <c r="C94" s="8">
        <v>44.4</v>
      </c>
      <c r="D94" s="8">
        <v>27.9</v>
      </c>
      <c r="E94" s="8">
        <v>34.5</v>
      </c>
      <c r="G94" s="8" t="s">
        <v>34</v>
      </c>
      <c r="H94" s="8">
        <v>48</v>
      </c>
      <c r="I94" s="8">
        <v>30.6</v>
      </c>
      <c r="J94" s="8">
        <v>37.6</v>
      </c>
    </row>
    <row r="95" spans="1:10" x14ac:dyDescent="0.25">
      <c r="A95">
        <v>18</v>
      </c>
      <c r="B95" s="8" t="s">
        <v>34</v>
      </c>
      <c r="C95" s="8">
        <v>48</v>
      </c>
      <c r="D95" s="8">
        <v>30.6</v>
      </c>
      <c r="E95" s="8">
        <v>37.6</v>
      </c>
      <c r="G95" s="8" t="s">
        <v>20</v>
      </c>
      <c r="H95" s="8">
        <v>45.2</v>
      </c>
      <c r="I95" s="8">
        <v>29.500000000000004</v>
      </c>
      <c r="J95" s="8">
        <v>37</v>
      </c>
    </row>
    <row r="96" spans="1:10" x14ac:dyDescent="0.25">
      <c r="A96" s="3">
        <v>19</v>
      </c>
      <c r="B96" s="8" t="s">
        <v>42</v>
      </c>
      <c r="C96" s="8">
        <v>49.1</v>
      </c>
      <c r="D96" s="8">
        <v>31.1</v>
      </c>
      <c r="E96" s="8">
        <v>39.799999999999997</v>
      </c>
      <c r="G96" s="8" t="s">
        <v>28</v>
      </c>
      <c r="H96" s="8">
        <v>43.6</v>
      </c>
      <c r="I96" s="8">
        <v>26.900000000000002</v>
      </c>
      <c r="J96" s="8">
        <v>36.300000000000004</v>
      </c>
    </row>
    <row r="97" spans="1:10" x14ac:dyDescent="0.25">
      <c r="A97">
        <v>20</v>
      </c>
      <c r="B97" s="8" t="s">
        <v>36</v>
      </c>
      <c r="C97" s="8">
        <v>56.3</v>
      </c>
      <c r="D97" s="8">
        <v>32.4</v>
      </c>
      <c r="E97" s="8">
        <v>46.3</v>
      </c>
      <c r="G97" s="8" t="s">
        <v>27</v>
      </c>
      <c r="H97" s="8">
        <v>44.2</v>
      </c>
      <c r="I97" s="8">
        <v>30.200000000000003</v>
      </c>
      <c r="J97" s="8">
        <v>35.900000000000006</v>
      </c>
    </row>
    <row r="98" spans="1:10" x14ac:dyDescent="0.25">
      <c r="A98" s="3">
        <v>21</v>
      </c>
      <c r="B98" s="8" t="s">
        <v>37</v>
      </c>
      <c r="C98" s="8">
        <v>55.2</v>
      </c>
      <c r="D98" s="8">
        <v>32.200000000000003</v>
      </c>
      <c r="E98" s="8">
        <v>43.7</v>
      </c>
      <c r="G98" s="8" t="s">
        <v>12</v>
      </c>
      <c r="H98" s="8">
        <v>43</v>
      </c>
      <c r="I98" s="8">
        <v>28.2</v>
      </c>
      <c r="J98" s="8">
        <v>34.700000000000003</v>
      </c>
    </row>
    <row r="99" spans="1:10" x14ac:dyDescent="0.25">
      <c r="A99">
        <v>22</v>
      </c>
      <c r="B99" s="8" t="s">
        <v>38</v>
      </c>
      <c r="C99" s="8">
        <v>51.5</v>
      </c>
      <c r="D99" s="8">
        <v>33.5</v>
      </c>
      <c r="E99" s="8">
        <v>42.9</v>
      </c>
      <c r="G99" s="8" t="s">
        <v>33</v>
      </c>
      <c r="H99" s="8">
        <v>44.4</v>
      </c>
      <c r="I99" s="8">
        <v>27.9</v>
      </c>
      <c r="J99" s="8">
        <v>34.5</v>
      </c>
    </row>
    <row r="100" spans="1:10" x14ac:dyDescent="0.25">
      <c r="A100" s="3">
        <v>23</v>
      </c>
      <c r="B100" s="2" t="s">
        <v>39</v>
      </c>
      <c r="C100" s="8">
        <v>51</v>
      </c>
      <c r="D100" s="8">
        <v>39.700000000000003</v>
      </c>
      <c r="E100" s="8">
        <v>48.78</v>
      </c>
      <c r="G100" s="8" t="s">
        <v>29</v>
      </c>
      <c r="H100" s="8">
        <v>42.1</v>
      </c>
      <c r="I100" s="8">
        <v>24.200000000000003</v>
      </c>
      <c r="J100" s="8">
        <v>32.200000000000003</v>
      </c>
    </row>
    <row r="101" spans="1:10" x14ac:dyDescent="0.25">
      <c r="A101">
        <v>24</v>
      </c>
      <c r="B101" s="8" t="s">
        <v>40</v>
      </c>
      <c r="C101" s="8">
        <v>47.3</v>
      </c>
      <c r="D101" s="8">
        <v>28.999999999999996</v>
      </c>
      <c r="E101" s="8">
        <v>41.699999999999996</v>
      </c>
      <c r="G101" s="8" t="s">
        <v>16</v>
      </c>
      <c r="H101" s="8">
        <v>40.799999999999997</v>
      </c>
      <c r="I101" s="8">
        <v>27.199999999999996</v>
      </c>
      <c r="J101" s="8">
        <v>30.9</v>
      </c>
    </row>
    <row r="102" spans="1:10" x14ac:dyDescent="0.25">
      <c r="A102" s="3"/>
      <c r="C102" s="8"/>
      <c r="D102" s="8"/>
      <c r="E102" s="8"/>
    </row>
    <row r="103" spans="1:10" x14ac:dyDescent="0.25">
      <c r="A103" t="s">
        <v>63</v>
      </c>
    </row>
    <row r="105" spans="1:10" x14ac:dyDescent="0.25">
      <c r="A105" s="11" t="s">
        <v>71</v>
      </c>
    </row>
  </sheetData>
  <sortState ref="G77:J100">
    <sortCondition descending="1" ref="J77:J100"/>
  </sortState>
  <hyperlinks>
    <hyperlink ref="A74" r:id="rId1"/>
    <hyperlink ref="A9" r:id="rId2" tooltip="Click once to display linked information. Click and hold to select this cell." display="http://stats.oecd.org/OECDStat_Metadata/ShowMetadata.ashx?Dataset=SNA_TABLE11&amp;Coords=[LOCATION].[AUT]&amp;ShowOnWeb=true&amp;Lang=en"/>
    <hyperlink ref="A8" r:id="rId3" tooltip="Click once to display linked information. Click and hold to select this cell." display="http://stats.oecd.org/OECDStat_Metadata/ShowMetadata.ashx?Dataset=SNA_TABLE11&amp;Coords=[LOCATION].[BEL]&amp;ShowOnWeb=true&amp;Lang=en"/>
    <hyperlink ref="A22" r:id="rId4" tooltip="Click once to display linked information. Click and hold to select this cell." display="http://stats.oecd.org/OECDStat_Metadata/ShowMetadata.ashx?Dataset=SNA_TABLE11&amp;Coords=[LOCATION].[CZE]&amp;ShowOnWeb=true&amp;Lang=en"/>
    <hyperlink ref="A25" r:id="rId5" tooltip="Click once to display linked information. Click and hold to select this cell." display="http://stats.oecd.org/OECDStat_Metadata/ShowMetadata.ashx?Dataset=SNA_TABLE11&amp;Coords=[LOCATION].[EST]&amp;ShowOnWeb=true&amp;Lang=en"/>
    <hyperlink ref="A6" r:id="rId6" tooltip="Click once to display linked information. Click and hold to select this cell." display="http://stats.oecd.org/OECDStat_Metadata/ShowMetadata.ashx?Dataset=SNA_TABLE11&amp;Coords=[LOCATION].[FRA]&amp;ShowOnWeb=true&amp;Lang=en"/>
    <hyperlink ref="A20" r:id="rId7" tooltip="Click once to display linked information. Click and hold to select this cell." display="http://stats.oecd.org/OECDStat_Metadata/ShowMetadata.ashx?Dataset=SNA_TABLE11&amp;Coords=[LOCATION].[DEU]&amp;ShowOnWeb=true&amp;Lang=en"/>
    <hyperlink ref="A10" r:id="rId8" tooltip="Click once to display linked information. Click and hold to select this cell." display="http://stats.oecd.org/OECDStat_Metadata/ShowMetadata.ashx?Dataset=SNA_TABLE11&amp;Coords=[LOCATION].[GRC]&amp;ShowOnWeb=true&amp;Lang=en"/>
    <hyperlink ref="A16" r:id="rId9" tooltip="Click once to display linked information. Click and hold to select this cell." display="http://stats.oecd.org/OECDStat_Metadata/ShowMetadata.ashx?Dataset=SNA_TABLE11&amp;Coords=[LOCATION].[HUN]&amp;ShowOnWeb=true&amp;Lang=en"/>
    <hyperlink ref="A14" r:id="rId10" tooltip="Click once to display linked information. Click and hold to select this cell." display="http://stats.oecd.org/OECDStat_Metadata/ShowMetadata.ashx?Dataset=SNA_TABLE11&amp;Coords=[LOCATION].[ISL]&amp;ShowOnWeb=true&amp;Lang=en"/>
    <hyperlink ref="A19" r:id="rId11" tooltip="Click once to display linked information. Click and hold to select this cell." display="http://stats.oecd.org/OECDStat_Metadata/ShowMetadata.ashx?Dataset=SNA_TABLE11&amp;Coords=[LOCATION].[IRL]&amp;ShowOnWeb=true&amp;Lang=en"/>
    <hyperlink ref="A24" r:id="rId12" tooltip="Click once to display linked information. Click and hold to select this cell." display="http://stats.oecd.org/OECDStat_Metadata/ShowMetadata.ashx?Dataset=SNA_TABLE11&amp;Coords=[LOCATION].[ISR]&amp;ShowOnWeb=true&amp;Lang=en"/>
    <hyperlink ref="A11" r:id="rId13" tooltip="Click once to display linked information. Click and hold to select this cell." display="http://stats.oecd.org/OECDStat_Metadata/ShowMetadata.ashx?Dataset=SNA_TABLE11&amp;Coords=[LOCATION].[ITA]&amp;ShowOnWeb=true&amp;Lang=en"/>
    <hyperlink ref="A32" r:id="rId14" tooltip="Click once to display linked information. Click and hold to select this cell." display="http://stats.oecd.org/OECDStat_Metadata/ShowMetadata.ashx?Dataset=SNA_TABLE11&amp;Coords=[LOCATION].[JPN]&amp;ShowOnWeb=true&amp;Lang=en"/>
    <hyperlink ref="A37" r:id="rId15" tooltip="Click once to display linked information. Click and hold to select this cell." display="http://stats.oecd.org/OECDStat_Metadata/ShowMetadata.ashx?Dataset=SNA_TABLE11&amp;Coords=[LOCATION].[KOR]&amp;ShowOnWeb=true&amp;Lang=en"/>
    <hyperlink ref="A30" r:id="rId16" tooltip="Click once to display linked information. Click and hold to select this cell." display="http://stats.oecd.org/OECDStat_Metadata/ShowMetadata.ashx?Dataset=SNA_TABLE11&amp;Coords=[LOCATION].[LUX]&amp;ShowOnWeb=true&amp;Lang=en"/>
    <hyperlink ref="A12" r:id="rId17" tooltip="Click once to display linked information. Click and hold to select this cell." display="http://stats.oecd.org/OECDStat_Metadata/ShowMetadata.ashx?Dataset=SNA_TABLE11&amp;Coords=[LOCATION].[NLD]&amp;ShowOnWeb=true&amp;Lang=en"/>
    <hyperlink ref="A21" r:id="rId18" tooltip="Click once to display linked information. Click and hold to select this cell." display="http://stats.oecd.org/OECDStat_Metadata/ShowMetadata.ashx?Dataset=SNA_TABLE11&amp;Coords=[LOCATION].[NOR]&amp;ShowOnWeb=true&amp;Lang=en"/>
    <hyperlink ref="A27" r:id="rId19" tooltip="Click once to display linked information. Click and hold to select this cell." display="http://stats.oecd.org/OECDStat_Metadata/ShowMetadata.ashx?Dataset=SNA_TABLE11&amp;Coords=[LOCATION].[POL]&amp;ShowOnWeb=true&amp;Lang=en"/>
    <hyperlink ref="A17" r:id="rId20" tooltip="Click once to display linked information. Click and hold to select this cell." display="http://stats.oecd.org/OECDStat_Metadata/ShowMetadata.ashx?Dataset=SNA_TABLE11&amp;Coords=[LOCATION].[PRT]&amp;ShowOnWeb=true&amp;Lang=en"/>
    <hyperlink ref="A33" r:id="rId21" tooltip="Click once to display linked information. Click and hold to select this cell." display="http://stats.oecd.org/OECDStat_Metadata/ShowMetadata.ashx?Dataset=SNA_TABLE11&amp;Coords=[LOCATION].[SVK]&amp;ShowOnWeb=true&amp;Lang=en"/>
    <hyperlink ref="A18" r:id="rId22" tooltip="Click once to display linked information. Click and hold to select this cell." display="http://stats.oecd.org/OECDStat_Metadata/ShowMetadata.ashx?Dataset=SNA_TABLE11&amp;Coords=[LOCATION].[SVN]&amp;ShowOnWeb=true&amp;Lang=en"/>
    <hyperlink ref="A23" r:id="rId23" tooltip="Click once to display linked information. Click and hold to select this cell." display="http://stats.oecd.org/OECDStat_Metadata/ShowMetadata.ashx?Dataset=SNA_TABLE11&amp;Coords=[LOCATION].[ESP]&amp;ShowOnWeb=true&amp;Lang=en"/>
    <hyperlink ref="A7" r:id="rId24" tooltip="Click once to display linked information. Click and hold to select this cell." display="http://stats.oecd.org/OECDStat_Metadata/ShowMetadata.ashx?Dataset=SNA_TABLE11&amp;Coords=[LOCATION].[SWE]&amp;ShowOnWeb=true&amp;Lang=en"/>
    <hyperlink ref="A35" r:id="rId25" tooltip="Click once to display linked information. Click and hold to select this cell." display="http://stats.oecd.org/OECDStat_Metadata/ShowMetadata.ashx?Dataset=SNA_TABLE11&amp;Coords=[LOCATION].[CHE]&amp;ShowOnWeb=true&amp;Lang=en"/>
    <hyperlink ref="A105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3</vt:i4>
      </vt:variant>
    </vt:vector>
  </HeadingPairs>
  <TitlesOfParts>
    <vt:vector size="4" baseType="lpstr">
      <vt:lpstr>Samandregið</vt:lpstr>
      <vt:lpstr>M1</vt:lpstr>
      <vt:lpstr>M2</vt:lpstr>
      <vt:lpstr>M3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Hannes G. Sigurðsson</dc:creator>
  <cp:lastModifiedBy>Hörður Vilberg</cp:lastModifiedBy>
  <cp:lastPrinted>2011-08-19T11:58:21Z</cp:lastPrinted>
  <dcterms:created xsi:type="dcterms:W3CDTF">2011-08-19T08:59:59Z</dcterms:created>
  <dcterms:modified xsi:type="dcterms:W3CDTF">2011-09-02T13:20:34Z</dcterms:modified>
</cp:coreProperties>
</file>